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duhi\Desktop\mecamor 215-n\2026թ Բյուջեն,    19․12․25թ\"/>
    </mc:Choice>
  </mc:AlternateContent>
  <xr:revisionPtr revIDLastSave="0" documentId="13_ncr:1_{5BE31174-EF21-44A8-AE2E-29E9E5C165A3}" xr6:coauthVersionLast="47" xr6:coauthVersionMax="47" xr10:uidLastSave="{00000000-0000-0000-0000-000000000000}"/>
  <bookViews>
    <workbookView xWindow="6525" yWindow="1545" windowWidth="21600" windowHeight="11385" xr2:uid="{FB23B23C-15B5-458E-A169-877490EEA364}"/>
  </bookViews>
  <sheets>
    <sheet name="Sheet1" sheetId="10" r:id="rId1"/>
    <sheet name="Sheet4+" sheetId="5" state="hidden" r:id="rId2"/>
  </sheets>
  <definedNames>
    <definedName name="_xlnm.Print_Titles" localSheetId="1">'Sheet4+'!$30:$32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0" l="1"/>
  <c r="D85" i="10"/>
  <c r="D83" i="10"/>
  <c r="D65" i="10"/>
  <c r="E65" i="10"/>
  <c r="E62" i="10"/>
  <c r="AL71" i="10"/>
  <c r="D104" i="10"/>
  <c r="D102" i="10"/>
  <c r="D77" i="10" s="1"/>
  <c r="E111" i="10"/>
  <c r="D111" i="10" s="1"/>
  <c r="D47" i="10"/>
  <c r="D80" i="5"/>
  <c r="D88" i="5"/>
  <c r="D31" i="10"/>
  <c r="D32" i="10"/>
  <c r="D33" i="10"/>
  <c r="D40" i="10"/>
  <c r="D41" i="10"/>
  <c r="D42" i="10"/>
  <c r="E52" i="10"/>
  <c r="E50" i="10"/>
  <c r="D54" i="10"/>
  <c r="D52" i="10" s="1"/>
  <c r="D50" i="10" s="1"/>
  <c r="D55" i="10"/>
  <c r="E69" i="10"/>
  <c r="D69" i="10" s="1"/>
  <c r="D71" i="10"/>
  <c r="D73" i="10"/>
  <c r="D84" i="10"/>
  <c r="D89" i="10"/>
  <c r="D95" i="10"/>
  <c r="D100" i="10"/>
  <c r="E102" i="10"/>
  <c r="E77" i="10" s="1"/>
  <c r="E105" i="10"/>
  <c r="D105" i="10"/>
  <c r="D107" i="10"/>
  <c r="F108" i="10"/>
  <c r="D108" i="10" s="1"/>
  <c r="D110" i="10"/>
  <c r="D114" i="10"/>
  <c r="E10" i="10" l="1"/>
  <c r="D62" i="10"/>
  <c r="D10" i="10" s="1"/>
</calcChain>
</file>

<file path=xl/sharedStrings.xml><?xml version="1.0" encoding="utf-8"?>
<sst xmlns="http://schemas.openxmlformats.org/spreadsheetml/2006/main" count="402" uniqueCount="252">
  <si>
    <t>9111</t>
  </si>
  <si>
    <t>6111</t>
  </si>
  <si>
    <t>9112</t>
  </si>
  <si>
    <t>6112</t>
  </si>
  <si>
    <t>9213</t>
  </si>
  <si>
    <t>6213</t>
  </si>
  <si>
    <t>9212</t>
  </si>
  <si>
    <t>6212</t>
  </si>
  <si>
    <t>0</t>
  </si>
  <si>
    <t>1</t>
  </si>
  <si>
    <t xml:space="preserve">                     </t>
  </si>
  <si>
    <t xml:space="preserve">Տողի NN  </t>
  </si>
  <si>
    <t>ՀՀ պետական բյուջեից</t>
  </si>
  <si>
    <t>ՀՀ այլ համայնքների բյուջեներից</t>
  </si>
  <si>
    <t>ՀՀ պետական բյուջեին</t>
  </si>
  <si>
    <t>ՀՀ այլ համայնքների բյուջեներին</t>
  </si>
  <si>
    <t xml:space="preserve"> - համայնքային սեփականության բաժնետոմսերի և կապիտալում համայնքի մասնակցության իրացումից մուտքեր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</si>
  <si>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</si>
  <si>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</si>
  <si>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 xml:space="preserve"> - նախկինում տրամադրված փոխատվությունների դիմաց ստացվող մարումներից մուտքեր</t>
  </si>
  <si>
    <t xml:space="preserve"> - փոխատվությունների տրամադրում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</si>
  <si>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</si>
  <si>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</si>
  <si>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</si>
  <si>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</si>
  <si>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</si>
  <si>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</si>
  <si>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</si>
  <si>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</si>
  <si>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</si>
  <si>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  - թողարկումից և տեղաբաշխումից մուտքեր</t>
  </si>
  <si>
    <t xml:space="preserve">  - հիմնական գումարի մարում</t>
  </si>
  <si>
    <t xml:space="preserve">  - վարկերի ստացում</t>
  </si>
  <si>
    <t xml:space="preserve">  - ստացված վարկերի հիմնական  գումարի մարում</t>
  </si>
  <si>
    <t xml:space="preserve">  - փոխատվությունների ստացում</t>
  </si>
  <si>
    <t xml:space="preserve">  - ստացված փոխատվությունների գումարի մարում</t>
  </si>
  <si>
    <t>ՀԱՄԱՅՆՔԻ ԲՅՈՒՋԵԻ ՄԻՋՈՑՆԵՐԻ ՏԱՐԵՎԵՐՋԻ ՀԱՎԵԼՈՒՐԴԸ  ԿԱՄ  ԴԵՖԻՑԻՏԸ  (ՊԱԿԱՍՈՒՐԴԸ)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</si>
  <si>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</si>
  <si>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</si>
  <si>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</si>
  <si>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</si>
  <si>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>պետական բյուջեից</t>
  </si>
  <si>
    <t>այլ աղբյուրներից</t>
  </si>
  <si>
    <t>այլ աղբյուրներին</t>
  </si>
  <si>
    <t>ՀԱՄԱՅՆՔԻ  ԲՅՈՒՋԵԻ  ՀԱՎԵԼՈՒՐԴԻ  ՕԳՏԱԳՈՐԾՄԱՆ  ՈՒՂՂՈՒԹՅՈՒՆՆԵՐԸ  ԿԱՄ ԴԵՖԻՑԻՏԻ (ՊԱԿԱՍՈՒՐԴԻ)  ՖԻՆԱՆՍԱՎՈՐՄԱՆ  ԱՂԲՅՈՒՐՆԵՐԸ</t>
  </si>
  <si>
    <r>
      <t xml:space="preserve">                         ԸՆԴԱՄԵՆԸ`                                 </t>
    </r>
    <r>
      <rPr>
        <sz val="9"/>
        <rFont val="GHEA Grapalat"/>
        <family val="3"/>
      </rPr>
      <t>(տող 8100+տող 8200), (տող 8000 հակառակ նշանով)</t>
    </r>
  </si>
  <si>
    <r>
      <t xml:space="preserve">                Ա. ՆԵՐՔԻՆ ԱՂԲՅՈՒՐՆԵՐ                      </t>
    </r>
    <r>
      <rPr>
        <sz val="9"/>
        <rFont val="GHEA Grapalat"/>
        <family val="3"/>
      </rPr>
      <t xml:space="preserve"> (տող 8110+տող 8160), (տող 8010 - տող 8200) </t>
    </r>
  </si>
  <si>
    <r>
      <t xml:space="preserve">1. ՓՈԽԱՌՈՒ ՄԻՋՈՑՆԵՐ                           </t>
    </r>
    <r>
      <rPr>
        <i/>
        <sz val="9"/>
        <rFont val="GHEA Grapalat"/>
        <family val="3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</si>
  <si>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(տող 8112+ տող 8113)</t>
    </r>
  </si>
  <si>
    <r>
      <t xml:space="preserve">1.2.1. Վարկեր </t>
    </r>
    <r>
      <rPr>
        <sz val="9"/>
        <rFont val="GHEA Grapalat"/>
        <family val="3"/>
      </rPr>
      <t xml:space="preserve">(տող 8122+ տող 8130) </t>
    </r>
  </si>
  <si>
    <r>
      <t xml:space="preserve">  - վարկերի ստացում  </t>
    </r>
    <r>
      <rPr>
        <i/>
        <sz val="9"/>
        <rFont val="GHEA Grapalat"/>
        <family val="3"/>
      </rPr>
      <t>(տող 8123+ տող 8124)</t>
    </r>
  </si>
  <si>
    <r>
      <t xml:space="preserve">  - ստացված վարկերի հիմնական  գումարի մարում  </t>
    </r>
    <r>
      <rPr>
        <i/>
        <sz val="9"/>
        <rFont val="GHEA Grapalat"/>
        <family val="3"/>
      </rPr>
      <t xml:space="preserve"> (տող 8131+ տող 8132)</t>
    </r>
  </si>
  <si>
    <r>
      <t xml:space="preserve">1.2. Վարկեր և փոխատվություններ (ստացում և մարում)   </t>
    </r>
    <r>
      <rPr>
        <sz val="9"/>
        <rFont val="GHEA Grapalat"/>
        <family val="3"/>
      </rPr>
      <t>(տող 8121+տող8140)</t>
    </r>
    <r>
      <rPr>
        <b/>
        <sz val="9"/>
        <rFont val="GHEA Grapalat"/>
        <family val="3"/>
      </rPr>
      <t xml:space="preserve"> </t>
    </r>
  </si>
  <si>
    <t xml:space="preserve">     X</t>
  </si>
  <si>
    <t xml:space="preserve"> </t>
  </si>
  <si>
    <t>1342</t>
  </si>
  <si>
    <t>1390</t>
  </si>
  <si>
    <t>1392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</si>
  <si>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</si>
  <si>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</si>
  <si>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</si>
  <si>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</si>
  <si>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</si>
  <si>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 xml:space="preserve">այդ թվում՝ </t>
  </si>
  <si>
    <t>1. ՀԱՐԿԵՐ ԵՎ ՏՈՒՐՔԵՐ</t>
  </si>
  <si>
    <t xml:space="preserve">այդ թվում`  </t>
  </si>
  <si>
    <t>1.1 Գույքային հարկեր անշարժ գույքից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</si>
  <si>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</si>
  <si>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</si>
  <si>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71452</t>
  </si>
  <si>
    <t xml:space="preserve"> 1.2 Գույքային հարկեր այլ գույքից</t>
  </si>
  <si>
    <t>Գույքահարկ փոխադրամիջոցների համար</t>
  </si>
  <si>
    <t>1.3 Ապրանքների օգտագործման կամ գործունեության իրականացման թույլտվության վճարներ</t>
  </si>
  <si>
    <t>աա) Հիմնական շինությունների համար</t>
  </si>
  <si>
    <t>աբ) Ոչ հիմնական շինությունների համար</t>
  </si>
  <si>
    <t>գ) Համայնքի վարչական տարածքում շենքերի, շինությունների, քաղաքաշինական այլ օբյեկտների  քանդման թույլտվության համար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</si>
  <si>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</si>
  <si>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1.4 Ապրանքների մատակարարումից և ծառայությունների մատուցումից այլ պարտադիր վճարներ</t>
  </si>
  <si>
    <t>Համայնքի բյուջե վճարվող պետական տուրքեր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</si>
  <si>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</si>
  <si>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</si>
  <si>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 xml:space="preserve"> 1.5 Այլ հարկային եկամուտներ</t>
  </si>
  <si>
    <t>Օրենքով պետական բյուջե ամրագրվող հարկերից և այլ պարտադիր վճարներից  մասհանումներ համայնքների բյուջեներ</t>
  </si>
  <si>
    <t>(տող 1162 + տող 1163 + տող 1164)</t>
  </si>
  <si>
    <t>ա) Եկամտահարկ</t>
  </si>
  <si>
    <t>բ) Շահութահարկ</t>
  </si>
  <si>
    <t>2. ՊԱՇՏՈՆԱԿԱՆ ԴՐԱՄԱՇՆՈՐՀՆԵՐ</t>
  </si>
  <si>
    <t>(տող 1210 + տող 1220 + տող 1230 + տող 1240 + տող 1250 + տող 1260)</t>
  </si>
  <si>
    <t>2.5 Ընթացիկ ներքին պաշտոնական դրամաշնորհներ` ստացված կառավարման այլ մակարդակներից</t>
  </si>
  <si>
    <t>(տող 1251 + տող 1254 + տող 1257 + տող 1258)</t>
  </si>
  <si>
    <t>ա) Պետական բյուջեից ֆինանսական համահարթեցման սկզբունքով տրամադրվող դոտացիաներ</t>
  </si>
  <si>
    <t>բ) Պետական բյուջեից համայնքի վարչական բյուջեին տրամադրվող այլ դոտացիաներ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</si>
  <si>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</si>
  <si>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Պետական բյուջեից համայնքի վարչական բյուջեին տրամադրվող այլ դոտացիաներ</t>
  </si>
  <si>
    <t>գ) Պետական բյուջեից համայնքի վարչական բյուջեին տրամադրվող նպատակային հատկացումներ (սուբվենցիաներ)</t>
  </si>
  <si>
    <t>ա) Պետական բյուջեից կապիտալ ծախսերի ֆինանսավորման նպատակային հատկացումներ (սուբվենցիաներ)</t>
  </si>
  <si>
    <t>3. ԱՅԼ ԵԿԱՄՈՒՏՆԵՐ</t>
  </si>
  <si>
    <t>(տող 1310 + տող 1320 + տող 1330 + տող 1340 + տող 1350 + տող 1360 + տող 1370 + տող 1380+ տող 1390)</t>
  </si>
  <si>
    <t>3.3 Գույքի վարձակալությունից եկամուտներ</t>
  </si>
  <si>
    <t>(տող 1331 + տող 1332 + տող 1333 + 1334)</t>
  </si>
  <si>
    <t xml:space="preserve">Համայնքի սեփականություն համարվող հողերի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</si>
  <si>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</si>
  <si>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</si>
  <si>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</si>
  <si>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1342+ տող 1343)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</si>
  <si>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</si>
  <si>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3.5 Վարչական գանձումներ</t>
  </si>
  <si>
    <t>(տող 1351 + տող 1352)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</si>
  <si>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</si>
  <si>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</si>
  <si>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</si>
  <si>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</si>
  <si>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</si>
  <si>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</si>
  <si>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</si>
  <si>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</si>
  <si>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x</t>
  </si>
  <si>
    <t>X</t>
  </si>
  <si>
    <t>1334</t>
  </si>
  <si>
    <t xml:space="preserve">Բյուջետային ծախսերի տնտեսագիտական դասակարգման հոդվածների </t>
  </si>
  <si>
    <t>անվանումները</t>
  </si>
  <si>
    <t>Ընդամենը (ս.5+ս.6)</t>
  </si>
  <si>
    <t>վարչական մաս</t>
  </si>
  <si>
    <t>ֆոնդային մաս</t>
  </si>
  <si>
    <t xml:space="preserve">այդ թվում` </t>
  </si>
  <si>
    <t>Այլ ոչ հարկային եկամուտ</t>
  </si>
  <si>
    <t>1111</t>
  </si>
  <si>
    <t>1112</t>
  </si>
  <si>
    <t>1121</t>
  </si>
  <si>
    <t>1131</t>
  </si>
  <si>
    <t>1140</t>
  </si>
  <si>
    <t>1142</t>
  </si>
  <si>
    <t>1143</t>
  </si>
  <si>
    <t>1161</t>
  </si>
  <si>
    <t>1162</t>
  </si>
  <si>
    <t>1163</t>
  </si>
  <si>
    <t>1251</t>
  </si>
  <si>
    <t>1254</t>
  </si>
  <si>
    <t>1255</t>
  </si>
  <si>
    <t>1256</t>
  </si>
  <si>
    <t>1257</t>
  </si>
  <si>
    <t>1261</t>
  </si>
  <si>
    <t>1331</t>
  </si>
  <si>
    <t>1333</t>
  </si>
  <si>
    <t>1351</t>
  </si>
  <si>
    <t>1352</t>
  </si>
  <si>
    <t>1361</t>
  </si>
  <si>
    <t>1382</t>
  </si>
  <si>
    <t>(հազար դրամներով)</t>
  </si>
  <si>
    <t>այդ թվում`</t>
  </si>
  <si>
    <t>որից`</t>
  </si>
  <si>
    <t>1393բ</t>
  </si>
  <si>
    <r>
      <t xml:space="preserve">1.2.2. Փոխատվություններ  </t>
    </r>
    <r>
      <rPr>
        <i/>
        <sz val="9"/>
        <rFont val="GHEA Grapalat"/>
        <family val="3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</si>
  <si>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GHEA Grapalat"/>
        <family val="3"/>
      </rPr>
      <t xml:space="preserve"> (տող 8142+ տող 8143) </t>
    </r>
  </si>
  <si>
    <r>
      <t xml:space="preserve">  - ստացված փոխատվությունների գումարի մարում </t>
    </r>
    <r>
      <rPr>
        <i/>
        <sz val="9"/>
        <rFont val="GHEA Grapalat"/>
        <family val="3"/>
      </rPr>
      <t xml:space="preserve"> (տող 8151+ տող 8152) </t>
    </r>
  </si>
  <si>
    <r>
      <t>2.1. Բաժնետոմսեր և կապիտալում այլ մասնակցություն  (</t>
    </r>
    <r>
      <rPr>
        <sz val="9"/>
        <rFont val="GHEA Grapalat"/>
        <family val="3"/>
      </rPr>
      <t xml:space="preserve">տող 8162+ տող 8163 + տող 8164) </t>
    </r>
  </si>
  <si>
    <r>
      <t xml:space="preserve">2.2. Փոխատվություններ  </t>
    </r>
    <r>
      <rPr>
        <sz val="9"/>
        <rFont val="GHEA Grapalat"/>
        <family val="3"/>
      </rPr>
      <t>(տող 8171+ տող 8172)</t>
    </r>
  </si>
  <si>
    <r>
      <t xml:space="preserve">2.6. Համայնքի բյուջեի հաշվում միջոցների մնացորդները հաշվետու ժամանակահատվածում </t>
    </r>
    <r>
      <rPr>
        <sz val="9"/>
        <rFont val="GHEA Grapalat"/>
        <family val="3"/>
      </rPr>
      <t xml:space="preserve"> (տող8010- տող 8110 - տող 8161 - տող 8170- տող 8190- տող 8197- տող 8198 - տող 8210)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</si>
  <si>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 (տող 8212+ տող 8213)</t>
    </r>
  </si>
  <si>
    <r>
      <t xml:space="preserve">1.2.1. Վարկեր  </t>
    </r>
    <r>
      <rPr>
        <sz val="9"/>
        <rFont val="GHEA Grapalat"/>
        <family val="3"/>
      </rPr>
      <t>(տող 8222+ տող 8230)</t>
    </r>
  </si>
  <si>
    <r>
      <t xml:space="preserve">1.2.2. Փոխատվություններ </t>
    </r>
    <r>
      <rPr>
        <sz val="9"/>
        <rFont val="GHEA Grapalat"/>
        <family val="3"/>
      </rPr>
      <t xml:space="preserve"> (տող 8241+ տող 8250)</t>
    </r>
  </si>
  <si>
    <r>
      <t xml:space="preserve">1.2. Վարկեր և փոխատվություններ (ստացում և մարում)                                                   </t>
    </r>
    <r>
      <rPr>
        <sz val="9"/>
        <rFont val="GHEA Grapalat"/>
        <family val="3"/>
      </rPr>
      <t>(տող 8221+տող 8240)</t>
    </r>
  </si>
  <si>
    <r>
      <t xml:space="preserve">2. ՖԻՆԱՆՍԱԿԱՆ ԱԿՏԻՎՆԵՐ              </t>
    </r>
    <r>
      <rPr>
        <i/>
        <sz val="9"/>
        <rFont val="GHEA Grapalat"/>
        <family val="3"/>
      </rPr>
      <t>(տող8161+տող8170+տող8190-տող8197+տող8198+տող8199)</t>
    </r>
  </si>
  <si>
    <r>
      <t xml:space="preserve">Բ. ԱՐՏԱՔԻՆ ԱՂԲՅՈՒՐՆԵՐ                    </t>
    </r>
    <r>
      <rPr>
        <sz val="9"/>
        <rFont val="GHEA Grapalat"/>
        <family val="3"/>
      </rPr>
      <t>(տող 8210)</t>
    </r>
  </si>
  <si>
    <r>
      <t xml:space="preserve">1. ՓՈԽԱՌՈՒ ՄԻՋՈՑՆԵՐ                              </t>
    </r>
    <r>
      <rPr>
        <i/>
        <sz val="9"/>
        <rFont val="GHEA Grapalat"/>
        <family val="3"/>
      </rPr>
      <t>(տող 8211+տող 8220)</t>
    </r>
  </si>
  <si>
    <t xml:space="preserve"> - ենթակա է ուղղման համայնքի բյուջեի ֆոնդային  մաս       (տող 8191 - տող 8192)</t>
  </si>
  <si>
    <r>
      <t xml:space="preserve">2.3. Համայնքի բյուջեի միջոցների տարեսկզբի ազատ  մնացորդը`                   </t>
    </r>
    <r>
      <rPr>
        <sz val="9"/>
        <rFont val="GHEA Grapalat"/>
        <family val="3"/>
      </rPr>
      <t xml:space="preserve">  (տող 8191+տող 8194-տող 8193)</t>
    </r>
  </si>
  <si>
    <t xml:space="preserve">բ)Համայնքի  վարչական տարածքում շենքերի,շինությունների,քաղաքաշինական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</si>
  <si>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 xml:space="preserve"> NN </t>
  </si>
  <si>
    <t>1372</t>
  </si>
  <si>
    <t>9121</t>
  </si>
  <si>
    <t>6121</t>
  </si>
  <si>
    <t>9122</t>
  </si>
  <si>
    <t>6122</t>
  </si>
  <si>
    <t>1351ա</t>
  </si>
  <si>
    <t xml:space="preserve">1351բ </t>
  </si>
  <si>
    <t xml:space="preserve">որից` </t>
  </si>
  <si>
    <t>1351գ</t>
  </si>
  <si>
    <t>1351դ</t>
  </si>
  <si>
    <t>1351ե</t>
  </si>
  <si>
    <t xml:space="preserve">Համայնքի արխիվից փաստաթղթերի պատճեններ և կրկնօրինակներ տրամադրելու համար </t>
  </si>
  <si>
    <t>1351զ</t>
  </si>
  <si>
    <t>Տեղական վճարներ( տող 1351ա+տող 1351բ+տող 1351գ+տող 1351դ+տող 1351ե+1351զ) այդ թվում</t>
  </si>
  <si>
    <t>զ)Համայնքի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</si>
  <si>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ժդ) 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</si>
  <si>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ժդ) 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</si>
  <si>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դ) Համայնքի վարչական տարածքում ոգելից և ալկոհոլային խմիչքների և (կամ) ծխախոտի արտադրանքի վաճառքի թույլտվության համար</t>
  </si>
  <si>
    <t>ե) 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</si>
  <si>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է) 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</si>
  <si>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ժե)Համայնքի վարչական տարածքում համայնքային կանոններին համապատասխան հանրային սննդի կազմակերպման և իրացման թույլտվության համար </t>
  </si>
  <si>
    <t xml:space="preserve">թ) 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</si>
  <si>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ժզ)Հայաստանի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</si>
  <si>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ա)Համայնքի վարչական տարածքում նոր շենքերի, շինությունների և ոչ հիմնական  շինությունների շինարարության (տեղադրման) թույլտվության համար  (տող 1133 + տող 1334),  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</si>
  <si>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</si>
  <si>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</si>
  <si>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</si>
  <si>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</si>
  <si>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</si>
  <si>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</si>
  <si>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</si>
  <si>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</si>
  <si>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1141</t>
  </si>
  <si>
    <t>11312</t>
  </si>
  <si>
    <t>11313</t>
  </si>
  <si>
    <t>11314</t>
  </si>
  <si>
    <t>11315</t>
  </si>
  <si>
    <t>11316</t>
  </si>
  <si>
    <t>11301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</si>
  <si>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</si>
  <si>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</si>
  <si>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</si>
  <si>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</si>
  <si>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</si>
  <si>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</si>
  <si>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</si>
  <si>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</si>
  <si>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</si>
  <si>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</si>
  <si>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</si>
  <si>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11317</t>
  </si>
  <si>
    <t>11318</t>
  </si>
  <si>
    <r>
      <t xml:space="preserve">ԸՆԴԱՄԵՆԸ  ԵԿԱՄՈՒՏՆԵՐ                             </t>
    </r>
    <r>
      <rPr>
        <b/>
        <sz val="10"/>
        <rFont val="GHEA Grapalat"/>
        <family val="3"/>
      </rPr>
      <t>(տող 1100 + տող 1200+տող 1300)</t>
    </r>
  </si>
  <si>
    <t>(տող 1110 + տող 1120 + տող 1130 + տող 1140 + տող 1160)</t>
  </si>
  <si>
    <t>3.9 Այլ եկամուտներ(տող 1391 + տող 1392 + տող 1393)</t>
  </si>
  <si>
    <t xml:space="preserve"> 2.6 Կապիտալ ներքին պաշտոնական դրամաշնորհներ` ստացված կառավարման այլ մակարդակներից           (տող 1261 + տող 1262)      </t>
  </si>
  <si>
    <t>1113</t>
  </si>
  <si>
    <t>Համայնքի բյուջե մուտքագրվող անշարժ գույքի հարկ</t>
  </si>
  <si>
    <t xml:space="preserve"> Օրենքով սահմանված դեպքերում համայնքային հիմնարկների կողմից առանց տեղական տուրքի գանձման մատուցվող ծառայությունների կամ կատարմամբ գործողությունների դիմաց ստացվող(գանձվող) այլ վճարներ</t>
  </si>
  <si>
    <t>1343</t>
  </si>
  <si>
    <t>ժէ) Համայնքի տարածքում քաղաքացիական հոգեհանգստի (հրաժեշտի) ծիսակատարության ծառայություններ իրականացնելու և (կամ) մատուցելու թույլտվություն</t>
  </si>
  <si>
    <t>1130</t>
  </si>
  <si>
    <t>Հավելված 1</t>
  </si>
  <si>
    <t xml:space="preserve">Ֆինանսատնտեսագիտական և գնումների                             </t>
  </si>
  <si>
    <t xml:space="preserve">Համայնքի ղեկավար՝                                                              Է. Հովհաննիսյան </t>
  </si>
  <si>
    <t xml:space="preserve"> բաժնի պետ՝                                                                           Ն. Հակոբյան</t>
  </si>
  <si>
    <t>ՀՀ Արմավիրի մարզի Մեծամոր</t>
  </si>
  <si>
    <t xml:space="preserve">       Համայնքի ղեկավար՝                                                           Է. Հովհաննիսյան </t>
  </si>
  <si>
    <t xml:space="preserve">              Ֆինանսատնտեսագիտական և գնումների                         </t>
  </si>
  <si>
    <t xml:space="preserve">   բաժնի պետ՝                                                                             Ն. Հակոբյան</t>
  </si>
  <si>
    <t xml:space="preserve">                                                                       Հավելված 4</t>
  </si>
  <si>
    <t xml:space="preserve">                                        ՀՀ Արմավիրի մարզի Մեծամոր </t>
  </si>
  <si>
    <t xml:space="preserve">                                                                        Հավելված 5</t>
  </si>
  <si>
    <t xml:space="preserve">                                         ՀՀ Արմավիրի մարզի Մեծամոր  </t>
  </si>
  <si>
    <t xml:space="preserve">                բաժնի պետ՝  </t>
  </si>
  <si>
    <t xml:space="preserve">Համայնքի ղեկավար՝                                                           Է. Հովհաննիսյան </t>
  </si>
  <si>
    <t xml:space="preserve">                   Ֆինանսատնտեսագիտական և գնումների                            Ն .   Հակոբյան</t>
  </si>
  <si>
    <t>համայնքի ավագանու 2025</t>
  </si>
  <si>
    <t xml:space="preserve">                                               համայնքի ավագանու 2025  </t>
  </si>
  <si>
    <t xml:space="preserve">                                                համայնքի ավագանու 2025  </t>
  </si>
  <si>
    <t>թվականի դեկտեմբերի 19-ի N215 -Ն որոշման</t>
  </si>
  <si>
    <t xml:space="preserve">                  թվականի դեկտեմբերի 19-ի N 215-Ն որոշման </t>
  </si>
  <si>
    <t xml:space="preserve">                   թվականի դեկտեմբերի 19-ի  N215-Ն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</si>
</sst>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8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sz val="10"/>
      <color indexed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b/>
      <i/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0.5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Arial LatArm"/>
      <family val="2"/>
    </font>
    <font>
      <b/>
      <sz val="10"/>
      <name val="GHEA Grapalat"/>
      <family val="3"/>
    </font>
    <font>
      <b/>
      <sz val="10"/>
      <name val="GHEA Grapalat"/>
      <family val="3"/>
      <charset val="204"/>
    </font>
    <font>
      <sz val="10"/>
      <name val="Arial Armenian"/>
      <family val="2"/>
      <charset val="204"/>
    </font>
    <font>
      <b/>
      <i/>
      <sz val="10"/>
      <name val="GHEA Grapalat"/>
      <family val="3"/>
    </font>
    <font>
      <b/>
      <i/>
      <sz val="10"/>
      <name val="Arial"/>
      <family val="2"/>
      <charset val="204"/>
    </font>
    <font>
      <b/>
      <i/>
      <sz val="10"/>
      <name val="GHEA Grapalat"/>
      <family val="3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GHEA Grapalat"/>
      <family val="3"/>
    </font>
    <font>
      <sz val="10"/>
      <color rgb="FFFF000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12"/>
      <color rgb="FFFF0000"/>
      <name val="GHEA Grapalat"/>
      <family val="3"/>
    </font>
    <font>
      <sz val="10"/>
      <color rgb="FFFF0000"/>
      <name val="Arial Armenian"/>
      <family val="2"/>
    </font>
    <font>
      <b/>
      <sz val="10"/>
      <color theme="1" tint="0.249977111117893"/>
      <name val="GHEA Grapalat"/>
      <family val="3"/>
    </font>
    <font>
      <sz val="10"/>
      <color theme="1" tint="0.249977111117893"/>
      <name val="GHEA Grapalat"/>
      <family val="3"/>
    </font>
    <font>
      <b/>
      <sz val="10.5"/>
      <color rgb="FFFF0000"/>
      <name val="GHEA Grapalat"/>
      <family val="3"/>
    </font>
    <font>
      <sz val="10"/>
      <color theme="5"/>
      <name val="GHEA Grapalat"/>
      <family val="3"/>
    </font>
    <font>
      <sz val="10"/>
      <color rgb="FFFF0000"/>
      <name val="Arial LatArm"/>
      <family val="2"/>
    </font>
    <font>
      <b/>
      <i/>
      <sz val="10"/>
      <color theme="1"/>
      <name val="GHEA Grapalat"/>
      <family val="3"/>
    </font>
    <font>
      <b/>
      <i/>
      <sz val="10"/>
      <color rgb="FFFF0000"/>
      <name val="Arial Armenian"/>
      <family val="2"/>
    </font>
    <font>
      <i/>
      <sz val="10"/>
      <color rgb="FFFF0000"/>
      <name val="Arial Armenian"/>
      <family val="2"/>
    </font>
    <font>
      <b/>
      <i/>
      <sz val="10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2" fillId="0" borderId="19" applyNumberFormat="0" applyFont="0" applyFill="0" applyAlignment="0" applyProtection="0"/>
    <xf numFmtId="0" fontId="25" fillId="0" borderId="20" applyNumberFormat="0" applyFill="0" applyProtection="0">
      <alignment horizontal="center" vertical="center"/>
    </xf>
    <xf numFmtId="0" fontId="25" fillId="0" borderId="20" applyNumberFormat="0" applyFill="0" applyProtection="0">
      <alignment horizontal="left" vertical="center" wrapText="1"/>
    </xf>
    <xf numFmtId="4" fontId="25" fillId="0" borderId="20" applyFill="0" applyProtection="0">
      <alignment horizontal="right" vertical="center"/>
    </xf>
  </cellStyleXfs>
  <cellXfs count="21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/>
    </xf>
    <xf numFmtId="0" fontId="10" fillId="0" borderId="0" xfId="0" applyFont="1"/>
    <xf numFmtId="0" fontId="14" fillId="2" borderId="2" xfId="0" applyFont="1" applyFill="1" applyBorder="1" applyAlignment="1">
      <alignment horizontal="center"/>
    </xf>
    <xf numFmtId="0" fontId="7" fillId="0" borderId="0" xfId="0" applyFont="1"/>
    <xf numFmtId="0" fontId="11" fillId="0" borderId="3" xfId="0" applyFont="1" applyBorder="1"/>
    <xf numFmtId="0" fontId="7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/>
    <xf numFmtId="49" fontId="16" fillId="2" borderId="5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6" xfId="0" quotePrefix="1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Continuous" vertical="center"/>
    </xf>
    <xf numFmtId="49" fontId="7" fillId="0" borderId="6" xfId="0" quotePrefix="1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8" fillId="0" borderId="0" xfId="0" applyNumberFormat="1" applyFont="1"/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vertical="center"/>
    </xf>
    <xf numFmtId="49" fontId="17" fillId="0" borderId="5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2"/>
    </xf>
    <xf numFmtId="49" fontId="10" fillId="0" borderId="6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horizontal="left" vertical="center" wrapText="1" indent="3"/>
    </xf>
    <xf numFmtId="49" fontId="10" fillId="0" borderId="8" xfId="0" applyNumberFormat="1" applyFont="1" applyBorder="1" applyAlignment="1">
      <alignment horizontal="left" vertical="center" wrapText="1" inden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1"/>
    </xf>
    <xf numFmtId="49" fontId="10" fillId="0" borderId="0" xfId="0" applyNumberFormat="1" applyFont="1" applyAlignment="1">
      <alignment horizontal="right"/>
    </xf>
    <xf numFmtId="49" fontId="7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10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15" fillId="0" borderId="5" xfId="0" applyFont="1" applyBorder="1" applyAlignment="1">
      <alignment wrapText="1"/>
    </xf>
    <xf numFmtId="0" fontId="13" fillId="0" borderId="5" xfId="0" applyFont="1" applyBorder="1" applyAlignment="1">
      <alignment horizontal="left" wrapText="1"/>
    </xf>
    <xf numFmtId="0" fontId="16" fillId="0" borderId="5" xfId="0" applyFont="1" applyBorder="1" applyAlignment="1">
      <alignment wrapText="1"/>
    </xf>
    <xf numFmtId="0" fontId="19" fillId="0" borderId="5" xfId="0" applyFont="1" applyBorder="1"/>
    <xf numFmtId="49" fontId="21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wrapText="1"/>
    </xf>
    <xf numFmtId="49" fontId="20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/>
    </xf>
    <xf numFmtId="0" fontId="16" fillId="0" borderId="5" xfId="0" applyFont="1" applyBorder="1" applyAlignment="1">
      <alignment vertical="center" wrapText="1"/>
    </xf>
    <xf numFmtId="0" fontId="11" fillId="0" borderId="5" xfId="0" applyFont="1" applyBorder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9" fillId="0" borderId="8" xfId="0" applyFont="1" applyBorder="1" applyAlignment="1">
      <alignment wrapText="1"/>
    </xf>
    <xf numFmtId="49" fontId="20" fillId="0" borderId="8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 indent="1"/>
    </xf>
    <xf numFmtId="164" fontId="10" fillId="2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0" fontId="10" fillId="0" borderId="20" xfId="3" applyFont="1" applyFill="1">
      <alignment horizontal="left" vertical="center" wrapText="1"/>
    </xf>
    <xf numFmtId="49" fontId="7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vertical="center" wrapText="1"/>
    </xf>
    <xf numFmtId="49" fontId="22" fillId="0" borderId="6" xfId="0" quotePrefix="1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5" fontId="10" fillId="0" borderId="0" xfId="0" applyNumberFormat="1" applyFont="1"/>
    <xf numFmtId="164" fontId="7" fillId="3" borderId="5" xfId="0" applyNumberFormat="1" applyFont="1" applyFill="1" applyBorder="1" applyAlignment="1">
      <alignment horizontal="center" vertical="center"/>
    </xf>
    <xf numFmtId="0" fontId="10" fillId="0" borderId="9" xfId="3" applyFont="1" applyFill="1" applyBorder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left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164" fontId="10" fillId="3" borderId="5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34" fillId="0" borderId="5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33" fillId="0" borderId="0" xfId="0" applyNumberFormat="1" applyFont="1" applyAlignment="1">
      <alignment vertical="center"/>
    </xf>
    <xf numFmtId="2" fontId="34" fillId="0" borderId="0" xfId="0" applyNumberFormat="1" applyFont="1" applyAlignment="1">
      <alignment vertical="center"/>
    </xf>
    <xf numFmtId="49" fontId="35" fillId="0" borderId="6" xfId="0" quotePrefix="1" applyNumberFormat="1" applyFont="1" applyBorder="1" applyAlignment="1">
      <alignment horizontal="center" vertical="center"/>
    </xf>
    <xf numFmtId="49" fontId="35" fillId="0" borderId="5" xfId="0" applyNumberFormat="1" applyFont="1" applyBorder="1" applyAlignment="1">
      <alignment horizontal="left" vertical="center" wrapText="1" indent="1"/>
    </xf>
    <xf numFmtId="49" fontId="35" fillId="0" borderId="5" xfId="0" applyNumberFormat="1" applyFont="1" applyBorder="1" applyAlignment="1">
      <alignment horizontal="center" vertical="center" wrapText="1"/>
    </xf>
    <xf numFmtId="2" fontId="36" fillId="0" borderId="0" xfId="0" applyNumberFormat="1" applyFont="1" applyAlignment="1">
      <alignment vertical="center"/>
    </xf>
    <xf numFmtId="49" fontId="35" fillId="0" borderId="6" xfId="0" applyNumberFormat="1" applyFont="1" applyBorder="1" applyAlignment="1">
      <alignment horizontal="center" vertical="center"/>
    </xf>
    <xf numFmtId="2" fontId="35" fillId="0" borderId="0" xfId="0" applyNumberFormat="1" applyFont="1" applyAlignment="1">
      <alignment vertical="center"/>
    </xf>
    <xf numFmtId="49" fontId="37" fillId="0" borderId="0" xfId="0" applyNumberFormat="1" applyFont="1"/>
    <xf numFmtId="49" fontId="33" fillId="0" borderId="0" xfId="0" applyNumberFormat="1" applyFont="1" applyAlignment="1">
      <alignment horizontal="center" vertical="center"/>
    </xf>
    <xf numFmtId="164" fontId="34" fillId="0" borderId="5" xfId="0" applyNumberFormat="1" applyFont="1" applyBorder="1" applyAlignment="1">
      <alignment horizontal="center" vertical="center" wrapText="1"/>
    </xf>
    <xf numFmtId="0" fontId="38" fillId="0" borderId="0" xfId="0" applyFont="1"/>
    <xf numFmtId="164" fontId="39" fillId="0" borderId="5" xfId="0" applyNumberFormat="1" applyFont="1" applyBorder="1" applyAlignment="1">
      <alignment horizontal="center" vertical="center" wrapText="1"/>
    </xf>
    <xf numFmtId="164" fontId="40" fillId="0" borderId="5" xfId="0" applyNumberFormat="1" applyFont="1" applyBorder="1" applyAlignment="1">
      <alignment horizontal="center" vertical="center" wrapText="1"/>
    </xf>
    <xf numFmtId="164" fontId="39" fillId="3" borderId="5" xfId="0" applyNumberFormat="1" applyFont="1" applyFill="1" applyBorder="1" applyAlignment="1">
      <alignment horizontal="center" vertical="center"/>
    </xf>
    <xf numFmtId="164" fontId="39" fillId="0" borderId="5" xfId="0" applyNumberFormat="1" applyFont="1" applyBorder="1" applyAlignment="1">
      <alignment horizontal="center" vertical="center"/>
    </xf>
    <xf numFmtId="164" fontId="40" fillId="0" borderId="5" xfId="0" applyNumberFormat="1" applyFont="1" applyBorder="1" applyAlignment="1">
      <alignment horizontal="center" vertical="center"/>
    </xf>
    <xf numFmtId="49" fontId="35" fillId="0" borderId="0" xfId="0" applyNumberFormat="1" applyFont="1" applyAlignment="1">
      <alignment vertical="center"/>
    </xf>
    <xf numFmtId="2" fontId="41" fillId="0" borderId="0" xfId="0" applyNumberFormat="1" applyFont="1" applyAlignment="1">
      <alignment vertical="center"/>
    </xf>
    <xf numFmtId="2" fontId="25" fillId="0" borderId="0" xfId="3" applyNumberFormat="1" applyFill="1" applyBorder="1" applyAlignment="1">
      <alignment vertical="center" wrapText="1"/>
    </xf>
    <xf numFmtId="2" fontId="42" fillId="0" borderId="0" xfId="0" applyNumberFormat="1" applyFont="1" applyAlignment="1">
      <alignment vertical="center"/>
    </xf>
    <xf numFmtId="2" fontId="33" fillId="0" borderId="0" xfId="0" applyNumberFormat="1" applyFont="1" applyAlignment="1">
      <alignment horizontal="center" vertical="center"/>
    </xf>
    <xf numFmtId="2" fontId="43" fillId="0" borderId="0" xfId="3" applyNumberFormat="1" applyFont="1" applyFill="1" applyBorder="1">
      <alignment horizontal="left" vertical="center" wrapText="1"/>
    </xf>
    <xf numFmtId="164" fontId="35" fillId="0" borderId="5" xfId="0" applyNumberFormat="1" applyFont="1" applyBorder="1" applyAlignment="1">
      <alignment horizontal="center" vertical="center"/>
    </xf>
    <xf numFmtId="0" fontId="28" fillId="0" borderId="0" xfId="0" applyFont="1"/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49" fontId="44" fillId="0" borderId="0" xfId="0" applyNumberFormat="1" applyFont="1" applyAlignment="1">
      <alignment horizontal="center" vertical="center"/>
    </xf>
    <xf numFmtId="2" fontId="10" fillId="0" borderId="5" xfId="0" applyNumberFormat="1" applyFont="1" applyBorder="1" applyAlignment="1">
      <alignment horizontal="left" vertical="center" wrapText="1" indent="2"/>
    </xf>
    <xf numFmtId="0" fontId="30" fillId="0" borderId="0" xfId="0" applyFont="1" applyAlignment="1">
      <alignment horizontal="left" indent="1"/>
    </xf>
    <xf numFmtId="0" fontId="30" fillId="0" borderId="0" xfId="0" applyFont="1"/>
    <xf numFmtId="2" fontId="26" fillId="3" borderId="5" xfId="0" applyNumberFormat="1" applyFont="1" applyFill="1" applyBorder="1" applyAlignment="1">
      <alignment vertical="center"/>
    </xf>
    <xf numFmtId="164" fontId="24" fillId="3" borderId="5" xfId="0" applyNumberFormat="1" applyFont="1" applyFill="1" applyBorder="1" applyAlignment="1">
      <alignment horizontal="center" vertical="center" wrapText="1"/>
    </xf>
    <xf numFmtId="164" fontId="10" fillId="3" borderId="5" xfId="0" applyNumberFormat="1" applyFont="1" applyFill="1" applyBorder="1" applyAlignment="1">
      <alignment horizontal="center" vertical="center" wrapText="1"/>
    </xf>
    <xf numFmtId="164" fontId="26" fillId="3" borderId="5" xfId="0" applyNumberFormat="1" applyFont="1" applyFill="1" applyBorder="1" applyAlignment="1">
      <alignment vertical="center"/>
    </xf>
    <xf numFmtId="164" fontId="39" fillId="3" borderId="5" xfId="0" applyNumberFormat="1" applyFont="1" applyFill="1" applyBorder="1" applyAlignment="1">
      <alignment horizontal="center" vertical="center" wrapText="1"/>
    </xf>
    <xf numFmtId="164" fontId="40" fillId="3" borderId="5" xfId="0" applyNumberFormat="1" applyFont="1" applyFill="1" applyBorder="1" applyAlignment="1">
      <alignment horizontal="center" vertical="center" wrapText="1"/>
    </xf>
    <xf numFmtId="164" fontId="34" fillId="3" borderId="5" xfId="0" applyNumberFormat="1" applyFont="1" applyFill="1" applyBorder="1" applyAlignment="1">
      <alignment horizontal="center" vertical="center" wrapText="1"/>
    </xf>
    <xf numFmtId="164" fontId="40" fillId="3" borderId="5" xfId="0" applyNumberFormat="1" applyFont="1" applyFill="1" applyBorder="1" applyAlignment="1">
      <alignment horizontal="center" vertical="center"/>
    </xf>
    <xf numFmtId="49" fontId="44" fillId="0" borderId="0" xfId="0" applyNumberFormat="1" applyFont="1" applyAlignment="1">
      <alignment vertical="center"/>
    </xf>
    <xf numFmtId="0" fontId="27" fillId="0" borderId="0" xfId="0" applyFont="1"/>
    <xf numFmtId="0" fontId="45" fillId="0" borderId="0" xfId="0" applyFont="1"/>
    <xf numFmtId="0" fontId="45" fillId="0" borderId="0" xfId="0" applyFont="1" applyAlignment="1">
      <alignment horizontal="center"/>
    </xf>
    <xf numFmtId="0" fontId="31" fillId="0" borderId="0" xfId="0" applyFont="1"/>
    <xf numFmtId="0" fontId="46" fillId="0" borderId="0" xfId="0" applyFont="1" applyAlignment="1">
      <alignment horizontal="center"/>
    </xf>
    <xf numFmtId="2" fontId="34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center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44" fillId="0" borderId="0" xfId="0" applyNumberFormat="1" applyFont="1" applyAlignment="1">
      <alignment horizontal="right" vertical="center"/>
    </xf>
    <xf numFmtId="49" fontId="10" fillId="0" borderId="6" xfId="0" quotePrefix="1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left" vertical="top" wrapText="1"/>
    </xf>
    <xf numFmtId="49" fontId="23" fillId="0" borderId="5" xfId="0" applyNumberFormat="1" applyFont="1" applyBorder="1" applyAlignment="1">
      <alignment horizontal="left" vertical="top" wrapText="1"/>
    </xf>
    <xf numFmtId="49" fontId="24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49" fontId="29" fillId="0" borderId="0" xfId="0" applyNumberFormat="1" applyFont="1" applyAlignment="1">
      <alignment horizontal="left" vertical="center"/>
    </xf>
    <xf numFmtId="49" fontId="44" fillId="0" borderId="0" xfId="0" applyNumberFormat="1" applyFont="1" applyAlignment="1">
      <alignment horizontal="left" vertical="center"/>
    </xf>
    <xf numFmtId="49" fontId="47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 vertical="center"/>
    </xf>
    <xf numFmtId="49" fontId="44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</cellXfs>
  <cellStyles count="5">
    <cellStyle name="bckgrnd_900" xfId="1" xr:uid="{A87B819D-AFBB-4C14-8FD9-144190346F98}"/>
    <cellStyle name="cntr_arm10_Bord_900" xfId="2" xr:uid="{52A94EFF-57B8-43F4-ACC1-7B7D01F2F3F9}"/>
    <cellStyle name="left_arm10_BordWW_900" xfId="3" xr:uid="{97B96F1F-A8F3-439E-8745-8E148D801BDD}"/>
    <cellStyle name="Normal" xfId="0" builtinId="0"/>
    <cellStyle name="rgt_arm14_Money_900" xfId="4" xr:uid="{596A6B78-B870-48C9-BBBC-EDA11B4663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FCE7-57FE-4061-B3D2-85676385EE8D}">
  <dimension ref="A1:CW122"/>
  <sheetViews>
    <sheetView tabSelected="1" zoomScaleNormal="100" workbookViewId="0">
      <selection activeCell="C13" sqref="C13"/>
    </sheetView>
  </sheetViews>
  <sheetFormatPr defaultRowHeight="13.5"/>
  <cols>
    <col min="1" max="1" width="6.7109375" style="30" customWidth="1"/>
    <col min="2" max="2" width="53.42578125" style="30" customWidth="1"/>
    <col min="3" max="3" width="9.85546875" style="30" customWidth="1"/>
    <col min="4" max="4" width="12.140625" style="48" customWidth="1"/>
    <col min="5" max="5" width="12.140625" style="31" customWidth="1"/>
    <col min="6" max="6" width="10.7109375" style="30" customWidth="1"/>
    <col min="7" max="7" width="10.42578125" style="113" customWidth="1"/>
    <col min="8" max="8" width="13.42578125" style="113" customWidth="1"/>
    <col min="9" max="9" width="13.5703125" style="113" customWidth="1"/>
    <col min="10" max="10" width="12" style="113" customWidth="1"/>
    <col min="11" max="11" width="15.140625" style="113" customWidth="1"/>
    <col min="12" max="12" width="11.140625" style="113" customWidth="1"/>
    <col min="13" max="14" width="10.7109375" style="113" customWidth="1"/>
    <col min="15" max="15" width="14" style="113" customWidth="1"/>
    <col min="16" max="16" width="11.42578125" style="113" customWidth="1"/>
    <col min="17" max="17" width="10" style="113" customWidth="1"/>
    <col min="18" max="18" width="10.140625" style="113" customWidth="1"/>
    <col min="19" max="19" width="13.5703125" style="113" customWidth="1"/>
    <col min="20" max="20" width="13.42578125" style="113" customWidth="1"/>
    <col min="21" max="21" width="12.140625" style="113" customWidth="1"/>
    <col min="22" max="22" width="10.7109375" style="113" customWidth="1"/>
    <col min="23" max="23" width="10.42578125" style="113" customWidth="1"/>
    <col min="24" max="24" width="12.85546875" style="113" customWidth="1"/>
    <col min="25" max="25" width="14.5703125" style="113" customWidth="1"/>
    <col min="26" max="26" width="16.140625" style="113" customWidth="1"/>
    <col min="27" max="27" width="14.140625" style="113" customWidth="1"/>
    <col min="28" max="28" width="11" style="113" customWidth="1"/>
    <col min="29" max="29" width="10.140625" style="113" customWidth="1"/>
    <col min="30" max="30" width="12.5703125" style="113" customWidth="1"/>
    <col min="31" max="31" width="10.42578125" style="113" customWidth="1"/>
    <col min="32" max="32" width="14" style="113" customWidth="1"/>
    <col min="33" max="33" width="12.28515625" style="113" customWidth="1"/>
    <col min="34" max="34" width="12.28515625" style="113" bestFit="1" customWidth="1"/>
    <col min="35" max="35" width="10.42578125" style="113" customWidth="1"/>
    <col min="36" max="36" width="11.140625" style="113" customWidth="1"/>
    <col min="37" max="37" width="12.28515625" style="113" customWidth="1"/>
    <col min="38" max="38" width="13" style="30" customWidth="1"/>
    <col min="39" max="40" width="9.140625" style="30"/>
    <col min="41" max="41" width="10.42578125" style="30" bestFit="1" customWidth="1"/>
    <col min="42" max="16384" width="9.140625" style="30"/>
  </cols>
  <sheetData>
    <row r="1" spans="1:101" ht="14.25">
      <c r="B1" s="113"/>
      <c r="C1" s="113"/>
      <c r="D1" s="167" t="s">
        <v>231</v>
      </c>
      <c r="E1" s="167"/>
      <c r="F1" s="167"/>
    </row>
    <row r="2" spans="1:101" ht="14.25">
      <c r="B2" s="135"/>
      <c r="C2" s="173" t="s">
        <v>235</v>
      </c>
      <c r="D2" s="173"/>
      <c r="E2" s="173"/>
      <c r="F2" s="173"/>
    </row>
    <row r="3" spans="1:101" ht="14.25">
      <c r="B3" s="159"/>
      <c r="C3" s="173" t="s">
        <v>246</v>
      </c>
      <c r="D3" s="173"/>
      <c r="E3" s="173"/>
      <c r="F3" s="173"/>
    </row>
    <row r="4" spans="1:101" ht="14.25">
      <c r="B4" s="159"/>
      <c r="C4" s="173" t="s">
        <v>249</v>
      </c>
      <c r="D4" s="173"/>
      <c r="E4" s="173"/>
      <c r="F4" s="173"/>
    </row>
    <row r="5" spans="1:101" s="28" customFormat="1" ht="30.75" customHeight="1">
      <c r="A5" s="168" t="s">
        <v>58</v>
      </c>
      <c r="B5" s="168"/>
      <c r="C5" s="168"/>
      <c r="D5" s="168"/>
      <c r="E5" s="168"/>
      <c r="F5" s="168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</row>
    <row r="6" spans="1:101" ht="20.25" customHeight="1" thickBot="1">
      <c r="A6" s="29"/>
      <c r="B6" s="29"/>
      <c r="C6" s="29"/>
      <c r="F6" s="31" t="s">
        <v>59</v>
      </c>
    </row>
    <row r="7" spans="1:101" s="32" customFormat="1" ht="22.5" customHeight="1">
      <c r="A7" s="169" t="s">
        <v>60</v>
      </c>
      <c r="B7" s="171" t="s">
        <v>61</v>
      </c>
      <c r="C7" s="171" t="s">
        <v>62</v>
      </c>
      <c r="D7" s="175" t="s">
        <v>121</v>
      </c>
      <c r="E7" s="177" t="s">
        <v>149</v>
      </c>
      <c r="F7" s="178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</row>
    <row r="8" spans="1:101" s="32" customFormat="1" ht="35.25" customHeight="1">
      <c r="A8" s="170"/>
      <c r="B8" s="172"/>
      <c r="C8" s="172"/>
      <c r="D8" s="176"/>
      <c r="E8" s="26" t="s">
        <v>122</v>
      </c>
      <c r="F8" s="26" t="s">
        <v>123</v>
      </c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</row>
    <row r="9" spans="1:101" s="33" customFormat="1" ht="14.25">
      <c r="A9" s="89" t="s">
        <v>9</v>
      </c>
      <c r="B9" s="26">
        <v>2</v>
      </c>
      <c r="C9" s="36">
        <v>3</v>
      </c>
      <c r="D9" s="98">
        <v>4</v>
      </c>
      <c r="E9" s="36">
        <v>5</v>
      </c>
      <c r="F9" s="26">
        <v>6</v>
      </c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</row>
    <row r="10" spans="1:101" s="34" customFormat="1" ht="31.5">
      <c r="A10" s="100">
        <v>1000</v>
      </c>
      <c r="B10" s="99" t="s">
        <v>221</v>
      </c>
      <c r="C10" s="27"/>
      <c r="D10" s="88">
        <f>D12+D62+D77</f>
        <v>5101179.2</v>
      </c>
      <c r="E10" s="152">
        <f>E12+E62+E77</f>
        <v>5101179.2</v>
      </c>
      <c r="F10" s="91">
        <v>0</v>
      </c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</row>
    <row r="11" spans="1:101" ht="14.25">
      <c r="A11" s="21"/>
      <c r="B11" s="108" t="s">
        <v>63</v>
      </c>
      <c r="C11" s="27"/>
      <c r="D11" s="88"/>
      <c r="E11" s="152"/>
      <c r="F11" s="10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</row>
    <row r="12" spans="1:101" ht="16.5">
      <c r="A12" s="24">
        <v>1100</v>
      </c>
      <c r="B12" s="35" t="s">
        <v>64</v>
      </c>
      <c r="C12" s="36">
        <v>7100</v>
      </c>
      <c r="D12" s="88">
        <v>867077</v>
      </c>
      <c r="E12" s="152">
        <v>867077</v>
      </c>
      <c r="F12" s="90" t="s">
        <v>117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</row>
    <row r="13" spans="1:101" s="32" customFormat="1" ht="14.25">
      <c r="A13" s="21"/>
      <c r="B13" s="37" t="s">
        <v>222</v>
      </c>
      <c r="C13" s="20"/>
      <c r="D13" s="88"/>
      <c r="E13" s="152"/>
      <c r="F13" s="53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</row>
    <row r="14" spans="1:101" ht="14.25">
      <c r="A14" s="21"/>
      <c r="B14" s="37" t="s">
        <v>65</v>
      </c>
      <c r="C14" s="20"/>
      <c r="D14" s="88"/>
      <c r="E14" s="152"/>
      <c r="F14" s="53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</row>
    <row r="15" spans="1:101" s="32" customFormat="1" ht="14.25">
      <c r="A15" s="24">
        <v>1110</v>
      </c>
      <c r="B15" s="38" t="s">
        <v>66</v>
      </c>
      <c r="C15" s="36">
        <v>7131</v>
      </c>
      <c r="D15" s="88">
        <v>341000</v>
      </c>
      <c r="E15" s="152">
        <v>341000</v>
      </c>
      <c r="F15" s="90" t="s">
        <v>117</v>
      </c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</row>
    <row r="16" spans="1:101" ht="14.25">
      <c r="A16" s="21"/>
      <c r="B16" s="37" t="s">
        <v>65</v>
      </c>
      <c r="C16" s="20"/>
      <c r="D16" s="88"/>
      <c r="E16" s="152"/>
      <c r="F16" s="53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</row>
    <row r="17" spans="1:101" ht="27">
      <c r="A17" s="22" t="s">
        <v>126</v>
      </c>
      <c r="B17" s="39" t="s">
        <v>67</v>
      </c>
      <c r="C17" s="20"/>
      <c r="D17" s="91">
        <v>1000</v>
      </c>
      <c r="E17" s="110">
        <v>1000</v>
      </c>
      <c r="F17" s="53" t="s">
        <v>117</v>
      </c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</row>
    <row r="18" spans="1:101" ht="30" customHeight="1">
      <c r="A18" s="22" t="s">
        <v>127</v>
      </c>
      <c r="B18" s="39" t="s">
        <v>68</v>
      </c>
      <c r="C18" s="20"/>
      <c r="D18" s="91">
        <v>10000</v>
      </c>
      <c r="E18" s="110">
        <v>10000</v>
      </c>
      <c r="F18" s="53" t="s">
        <v>117</v>
      </c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</row>
    <row r="19" spans="1:101" ht="30" customHeight="1">
      <c r="A19" s="22" t="s">
        <v>225</v>
      </c>
      <c r="B19" s="39" t="s">
        <v>226</v>
      </c>
      <c r="C19" s="20"/>
      <c r="D19" s="91">
        <v>330000</v>
      </c>
      <c r="E19" s="151">
        <v>330000</v>
      </c>
      <c r="F19" s="53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</row>
    <row r="20" spans="1:101" s="32" customFormat="1" ht="21" customHeight="1">
      <c r="A20" s="24">
        <v>1120</v>
      </c>
      <c r="B20" s="38" t="s">
        <v>70</v>
      </c>
      <c r="C20" s="36">
        <v>7136</v>
      </c>
      <c r="D20" s="88">
        <v>500000</v>
      </c>
      <c r="E20" s="152">
        <v>500000</v>
      </c>
      <c r="F20" s="90" t="s">
        <v>117</v>
      </c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</row>
    <row r="21" spans="1:101">
      <c r="A21" s="21"/>
      <c r="B21" s="37" t="s">
        <v>65</v>
      </c>
      <c r="C21" s="20"/>
      <c r="D21" s="109"/>
      <c r="E21" s="153"/>
      <c r="F21" s="53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</row>
    <row r="22" spans="1:101" ht="19.5" customHeight="1">
      <c r="A22" s="22" t="s">
        <v>128</v>
      </c>
      <c r="B22" s="39" t="s">
        <v>71</v>
      </c>
      <c r="C22" s="20"/>
      <c r="D22" s="90">
        <v>500000</v>
      </c>
      <c r="E22" s="104">
        <v>500000</v>
      </c>
      <c r="F22" s="53" t="s">
        <v>117</v>
      </c>
      <c r="G22" s="119"/>
      <c r="H22" s="119"/>
      <c r="I22" s="119"/>
      <c r="J22" s="118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</row>
    <row r="23" spans="1:101" s="32" customFormat="1" ht="33.75" customHeight="1">
      <c r="A23" s="24">
        <v>1130</v>
      </c>
      <c r="B23" s="38" t="s">
        <v>72</v>
      </c>
      <c r="C23" s="36">
        <v>7145</v>
      </c>
      <c r="D23" s="91">
        <v>26077</v>
      </c>
      <c r="E23" s="110">
        <v>26077</v>
      </c>
      <c r="F23" s="90" t="s">
        <v>117</v>
      </c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</row>
    <row r="24" spans="1:101">
      <c r="A24" s="21"/>
      <c r="B24" s="37" t="s">
        <v>65</v>
      </c>
      <c r="C24" s="20"/>
      <c r="D24" s="109"/>
      <c r="E24" s="153"/>
      <c r="F24" s="53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</row>
    <row r="25" spans="1:101" ht="23.25" customHeight="1">
      <c r="A25" s="174" t="s">
        <v>129</v>
      </c>
      <c r="B25" s="180" t="s">
        <v>208</v>
      </c>
      <c r="C25" s="182" t="s">
        <v>69</v>
      </c>
      <c r="D25" s="183">
        <v>26077</v>
      </c>
      <c r="E25" s="184">
        <v>26077</v>
      </c>
      <c r="F25" s="179" t="s">
        <v>117</v>
      </c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</row>
    <row r="26" spans="1:101" ht="45" customHeight="1">
      <c r="A26" s="174"/>
      <c r="B26" s="181"/>
      <c r="C26" s="182"/>
      <c r="D26" s="183"/>
      <c r="E26" s="184"/>
      <c r="F26" s="179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</row>
    <row r="27" spans="1:101">
      <c r="A27" s="22"/>
      <c r="B27" s="39" t="s">
        <v>65</v>
      </c>
      <c r="C27" s="20"/>
      <c r="D27" s="109"/>
      <c r="E27" s="111"/>
      <c r="F27" s="53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</row>
    <row r="28" spans="1:101" ht="62.25" customHeight="1">
      <c r="A28" s="22" t="s">
        <v>207</v>
      </c>
      <c r="B28" s="40" t="s">
        <v>192</v>
      </c>
      <c r="C28" s="20"/>
      <c r="D28" s="90">
        <v>7500</v>
      </c>
      <c r="E28" s="104">
        <v>7500</v>
      </c>
      <c r="F28" s="53" t="s">
        <v>117</v>
      </c>
      <c r="G28" s="116"/>
      <c r="H28" s="137"/>
      <c r="I28" s="137"/>
      <c r="J28" s="137"/>
      <c r="K28" s="137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</row>
    <row r="29" spans="1:101" ht="14.25">
      <c r="A29" s="41"/>
      <c r="B29" s="40" t="s">
        <v>150</v>
      </c>
      <c r="C29" s="20"/>
      <c r="D29" s="90"/>
      <c r="E29" s="104"/>
      <c r="F29" s="53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</row>
    <row r="30" spans="1:101" ht="15.75" customHeight="1">
      <c r="A30" s="22"/>
      <c r="B30" s="42" t="s">
        <v>73</v>
      </c>
      <c r="C30" s="20"/>
      <c r="D30" s="90">
        <v>7000</v>
      </c>
      <c r="E30" s="104">
        <v>7000</v>
      </c>
      <c r="F30" s="53" t="s">
        <v>117</v>
      </c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</row>
    <row r="31" spans="1:101" ht="17.25" customHeight="1">
      <c r="A31" s="22"/>
      <c r="B31" s="42" t="s">
        <v>74</v>
      </c>
      <c r="C31" s="20"/>
      <c r="D31" s="90">
        <f>E31</f>
        <v>500</v>
      </c>
      <c r="E31" s="104">
        <v>500</v>
      </c>
      <c r="F31" s="53" t="s">
        <v>117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</row>
    <row r="32" spans="1:101" ht="103.5" customHeight="1">
      <c r="A32" s="22" t="s">
        <v>209</v>
      </c>
      <c r="B32" s="45" t="s">
        <v>167</v>
      </c>
      <c r="C32" s="20"/>
      <c r="D32" s="90">
        <f>E32</f>
        <v>0</v>
      </c>
      <c r="E32" s="104">
        <v>0</v>
      </c>
      <c r="F32" s="53" t="s">
        <v>117</v>
      </c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</row>
    <row r="33" spans="1:101" ht="48.75" customHeight="1">
      <c r="A33" s="21" t="s">
        <v>210</v>
      </c>
      <c r="B33" s="40" t="s">
        <v>75</v>
      </c>
      <c r="C33" s="20"/>
      <c r="D33" s="90">
        <f>E33</f>
        <v>0</v>
      </c>
      <c r="E33" s="104">
        <v>0</v>
      </c>
      <c r="F33" s="53" t="s">
        <v>117</v>
      </c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</row>
    <row r="34" spans="1:101" ht="53.25" customHeight="1">
      <c r="A34" s="22" t="s">
        <v>211</v>
      </c>
      <c r="B34" s="40" t="s">
        <v>186</v>
      </c>
      <c r="C34" s="20"/>
      <c r="D34" s="90">
        <v>9582</v>
      </c>
      <c r="E34" s="104">
        <v>9582</v>
      </c>
      <c r="F34" s="53" t="s">
        <v>117</v>
      </c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</row>
    <row r="35" spans="1:101" ht="93.75" customHeight="1">
      <c r="A35" s="22" t="s">
        <v>212</v>
      </c>
      <c r="B35" s="40" t="s">
        <v>187</v>
      </c>
      <c r="C35" s="20"/>
      <c r="D35" s="90">
        <v>400</v>
      </c>
      <c r="E35" s="104">
        <v>400</v>
      </c>
      <c r="F35" s="53" t="s">
        <v>117</v>
      </c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</row>
    <row r="36" spans="1:101" ht="83.25" customHeight="1">
      <c r="A36" s="22" t="s">
        <v>213</v>
      </c>
      <c r="B36" s="97" t="s">
        <v>183</v>
      </c>
      <c r="C36" s="20"/>
      <c r="D36" s="90">
        <v>4720</v>
      </c>
      <c r="E36" s="104">
        <v>4720</v>
      </c>
      <c r="F36" s="53" t="s">
        <v>117</v>
      </c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</row>
    <row r="37" spans="1:101" ht="82.5" customHeight="1">
      <c r="A37" s="22" t="s">
        <v>214</v>
      </c>
      <c r="B37" s="40" t="s">
        <v>188</v>
      </c>
      <c r="C37" s="20"/>
      <c r="D37" s="90">
        <v>325</v>
      </c>
      <c r="E37" s="104">
        <v>325</v>
      </c>
      <c r="F37" s="53" t="s">
        <v>117</v>
      </c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</row>
    <row r="38" spans="1:101" ht="82.5" customHeight="1">
      <c r="A38" s="22" t="s">
        <v>230</v>
      </c>
      <c r="B38" s="40" t="s">
        <v>188</v>
      </c>
      <c r="C38" s="20"/>
      <c r="D38" s="90"/>
      <c r="E38" s="104"/>
      <c r="F38" s="53" t="s">
        <v>117</v>
      </c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</row>
    <row r="39" spans="1:101" ht="121.5" customHeight="1">
      <c r="A39" s="22" t="s">
        <v>215</v>
      </c>
      <c r="B39" s="148" t="s">
        <v>190</v>
      </c>
      <c r="C39" s="20"/>
      <c r="D39" s="90">
        <v>1706</v>
      </c>
      <c r="E39" s="104">
        <v>1706</v>
      </c>
      <c r="F39" s="53" t="s">
        <v>117</v>
      </c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</row>
    <row r="40" spans="1:101" ht="37.5" hidden="1" customHeight="1">
      <c r="A40" s="22" t="s">
        <v>216</v>
      </c>
      <c r="B40" s="40" t="s">
        <v>190</v>
      </c>
      <c r="C40" s="20"/>
      <c r="D40" s="90">
        <f>E40</f>
        <v>0</v>
      </c>
      <c r="E40" s="104">
        <v>0</v>
      </c>
      <c r="F40" s="53" t="s">
        <v>117</v>
      </c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</row>
    <row r="41" spans="1:101" s="32" customFormat="1" ht="63" customHeight="1">
      <c r="A41" s="22" t="s">
        <v>217</v>
      </c>
      <c r="B41" s="40" t="s">
        <v>76</v>
      </c>
      <c r="C41" s="20"/>
      <c r="D41" s="90">
        <f>E41</f>
        <v>0</v>
      </c>
      <c r="E41" s="104">
        <v>0</v>
      </c>
      <c r="F41" s="53" t="s">
        <v>116</v>
      </c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6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</row>
    <row r="42" spans="1:101" ht="58.5" customHeight="1">
      <c r="A42" s="22" t="s">
        <v>218</v>
      </c>
      <c r="B42" s="97" t="s">
        <v>185</v>
      </c>
      <c r="C42" s="20"/>
      <c r="D42" s="90">
        <f>E42</f>
        <v>0</v>
      </c>
      <c r="E42" s="104">
        <v>0</v>
      </c>
      <c r="F42" s="53" t="s">
        <v>117</v>
      </c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</row>
    <row r="43" spans="1:101" ht="109.5" customHeight="1">
      <c r="A43" s="22" t="s">
        <v>202</v>
      </c>
      <c r="B43" s="97" t="s">
        <v>184</v>
      </c>
      <c r="C43" s="20"/>
      <c r="D43" s="90">
        <v>600</v>
      </c>
      <c r="E43" s="104">
        <v>600</v>
      </c>
      <c r="F43" s="53" t="s">
        <v>116</v>
      </c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</row>
    <row r="44" spans="1:101" ht="44.25" customHeight="1">
      <c r="A44" s="22" t="s">
        <v>203</v>
      </c>
      <c r="B44" s="40" t="s">
        <v>189</v>
      </c>
      <c r="C44" s="20"/>
      <c r="D44" s="90">
        <v>544</v>
      </c>
      <c r="E44" s="104">
        <v>544</v>
      </c>
      <c r="F44" s="53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</row>
    <row r="45" spans="1:101" ht="102.75" customHeight="1">
      <c r="A45" s="22" t="s">
        <v>204</v>
      </c>
      <c r="B45" s="148" t="s">
        <v>191</v>
      </c>
      <c r="C45" s="20"/>
      <c r="D45" s="90">
        <v>300</v>
      </c>
      <c r="E45" s="104">
        <v>300</v>
      </c>
      <c r="F45" s="53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</row>
    <row r="46" spans="1:101" ht="60.75" customHeight="1">
      <c r="A46" s="22" t="s">
        <v>205</v>
      </c>
      <c r="B46" s="40" t="s">
        <v>229</v>
      </c>
      <c r="C46" s="20"/>
      <c r="D46" s="90">
        <f>E46</f>
        <v>400</v>
      </c>
      <c r="E46" s="104">
        <v>400</v>
      </c>
      <c r="F46" s="53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</row>
    <row r="47" spans="1:101" ht="42" customHeight="1">
      <c r="A47" s="22" t="s">
        <v>206</v>
      </c>
      <c r="B47" s="97" t="s">
        <v>198</v>
      </c>
      <c r="C47" s="20"/>
      <c r="D47" s="90">
        <f>E47</f>
        <v>0</v>
      </c>
      <c r="E47" s="104">
        <v>0</v>
      </c>
      <c r="F47" s="53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</row>
    <row r="48" spans="1:101" ht="40.5" customHeight="1">
      <c r="A48" s="22" t="s">
        <v>219</v>
      </c>
      <c r="B48" s="97" t="s">
        <v>199</v>
      </c>
      <c r="C48" s="20"/>
      <c r="D48" s="90">
        <v>0</v>
      </c>
      <c r="E48" s="104">
        <v>0</v>
      </c>
      <c r="F48" s="53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</row>
    <row r="49" spans="1:101" ht="38.25" customHeight="1">
      <c r="A49" s="22" t="s">
        <v>220</v>
      </c>
      <c r="B49" s="97" t="s">
        <v>200</v>
      </c>
      <c r="C49" s="20"/>
      <c r="D49" s="90">
        <v>0</v>
      </c>
      <c r="E49" s="104">
        <v>0</v>
      </c>
      <c r="F49" s="53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</row>
    <row r="50" spans="1:101" ht="43.5" customHeight="1">
      <c r="A50" s="24" t="s">
        <v>130</v>
      </c>
      <c r="B50" s="38" t="s">
        <v>77</v>
      </c>
      <c r="C50" s="36">
        <v>7146</v>
      </c>
      <c r="D50" s="91">
        <f>D52</f>
        <v>0</v>
      </c>
      <c r="E50" s="110">
        <f>E52</f>
        <v>0</v>
      </c>
      <c r="F50" s="90" t="s">
        <v>117</v>
      </c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</row>
    <row r="51" spans="1:101" ht="14.25">
      <c r="A51" s="21"/>
      <c r="B51" s="38"/>
      <c r="C51" s="20"/>
      <c r="D51" s="109"/>
      <c r="E51" s="153"/>
      <c r="F51" s="53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</row>
    <row r="52" spans="1:101" ht="24.75" customHeight="1">
      <c r="A52" s="22" t="s">
        <v>201</v>
      </c>
      <c r="B52" s="37" t="s">
        <v>65</v>
      </c>
      <c r="C52" s="20"/>
      <c r="D52" s="90">
        <f>D54+D55</f>
        <v>0</v>
      </c>
      <c r="E52" s="104">
        <f>E54+E55</f>
        <v>0</v>
      </c>
      <c r="F52" s="53" t="s">
        <v>117</v>
      </c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</row>
    <row r="53" spans="1:101" s="32" customFormat="1" ht="21" customHeight="1">
      <c r="A53" s="22"/>
      <c r="B53" s="39" t="s">
        <v>78</v>
      </c>
      <c r="C53" s="20"/>
      <c r="D53" s="109"/>
      <c r="E53" s="111"/>
      <c r="F53" s="53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6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</row>
    <row r="54" spans="1:101" ht="60" customHeight="1">
      <c r="A54" s="22" t="s">
        <v>131</v>
      </c>
      <c r="B54" s="39" t="s">
        <v>65</v>
      </c>
      <c r="C54" s="20"/>
      <c r="D54" s="90">
        <f>E54</f>
        <v>0</v>
      </c>
      <c r="E54" s="104">
        <v>0</v>
      </c>
      <c r="F54" s="53" t="s">
        <v>117</v>
      </c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</row>
    <row r="55" spans="1:101" ht="90.75" customHeight="1">
      <c r="A55" s="22" t="s">
        <v>132</v>
      </c>
      <c r="B55" s="40" t="s">
        <v>79</v>
      </c>
      <c r="C55" s="20"/>
      <c r="D55" s="90">
        <f>E55</f>
        <v>0</v>
      </c>
      <c r="E55" s="104">
        <v>0</v>
      </c>
      <c r="F55" s="53" t="s">
        <v>117</v>
      </c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</row>
    <row r="56" spans="1:101" ht="27" customHeight="1">
      <c r="A56" s="24">
        <v>1160</v>
      </c>
      <c r="B56" s="46" t="s">
        <v>80</v>
      </c>
      <c r="C56" s="36">
        <v>7161</v>
      </c>
      <c r="D56" s="91" t="s">
        <v>8</v>
      </c>
      <c r="E56" s="110" t="s">
        <v>8</v>
      </c>
      <c r="F56" s="90" t="s">
        <v>117</v>
      </c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</row>
    <row r="57" spans="1:101" ht="42" customHeight="1">
      <c r="A57" s="22" t="s">
        <v>133</v>
      </c>
      <c r="B57" s="38" t="s">
        <v>81</v>
      </c>
      <c r="C57" s="20"/>
      <c r="D57" s="53" t="s">
        <v>8</v>
      </c>
      <c r="E57" s="111" t="s">
        <v>8</v>
      </c>
      <c r="F57" s="53" t="s">
        <v>117</v>
      </c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</row>
    <row r="58" spans="1:101" s="32" customFormat="1" ht="24.75" customHeight="1">
      <c r="A58" s="22"/>
      <c r="B58" s="39" t="s">
        <v>82</v>
      </c>
      <c r="C58" s="20"/>
      <c r="D58" s="109"/>
      <c r="E58" s="111"/>
      <c r="F58" s="53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6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</row>
    <row r="59" spans="1:101" ht="20.25" customHeight="1">
      <c r="A59" s="23" t="s">
        <v>134</v>
      </c>
      <c r="B59" s="39" t="s">
        <v>83</v>
      </c>
      <c r="C59" s="20"/>
      <c r="D59" s="53" t="s">
        <v>8</v>
      </c>
      <c r="E59" s="111" t="s">
        <v>8</v>
      </c>
      <c r="F59" s="53" t="s">
        <v>117</v>
      </c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</row>
    <row r="60" spans="1:101" s="32" customFormat="1" ht="20.25" customHeight="1">
      <c r="A60" s="23"/>
      <c r="B60" s="40" t="s">
        <v>84</v>
      </c>
      <c r="C60" s="20"/>
      <c r="D60" s="53"/>
      <c r="E60" s="111"/>
      <c r="F60" s="53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6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/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</row>
    <row r="61" spans="1:101" s="32" customFormat="1" ht="14.25">
      <c r="A61" s="23" t="s">
        <v>135</v>
      </c>
      <c r="B61" s="40" t="s">
        <v>85</v>
      </c>
      <c r="C61" s="20"/>
      <c r="D61" s="111" t="s">
        <v>8</v>
      </c>
      <c r="E61" s="111" t="s">
        <v>8</v>
      </c>
      <c r="F61" s="53" t="s">
        <v>117</v>
      </c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6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17"/>
      <c r="CO61" s="117"/>
      <c r="CP61" s="117"/>
      <c r="CQ61" s="117"/>
      <c r="CR61" s="117"/>
      <c r="CS61" s="117"/>
      <c r="CT61" s="117"/>
      <c r="CU61" s="117"/>
      <c r="CV61" s="117"/>
      <c r="CW61" s="117"/>
    </row>
    <row r="62" spans="1:101" s="32" customFormat="1" ht="16.5">
      <c r="A62" s="24">
        <v>1200</v>
      </c>
      <c r="B62" s="35" t="s">
        <v>86</v>
      </c>
      <c r="C62" s="36">
        <v>7300</v>
      </c>
      <c r="D62" s="152">
        <f>E62+F62</f>
        <v>3966602.2</v>
      </c>
      <c r="E62" s="152">
        <f>E65</f>
        <v>3966602.2</v>
      </c>
      <c r="F62" s="90">
        <v>0</v>
      </c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6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17"/>
      <c r="CR62" s="117"/>
      <c r="CS62" s="117"/>
      <c r="CT62" s="117"/>
      <c r="CU62" s="117"/>
      <c r="CV62" s="117"/>
      <c r="CW62" s="117"/>
    </row>
    <row r="63" spans="1:101" ht="27">
      <c r="A63" s="21"/>
      <c r="B63" s="37" t="s">
        <v>87</v>
      </c>
      <c r="C63" s="20"/>
      <c r="D63" s="153"/>
      <c r="E63" s="153"/>
      <c r="F63" s="53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</row>
    <row r="64" spans="1:101" ht="37.5" customHeight="1">
      <c r="A64" s="21"/>
      <c r="B64" s="37" t="s">
        <v>65</v>
      </c>
      <c r="C64" s="20"/>
      <c r="D64" s="153"/>
      <c r="E64" s="153"/>
      <c r="F64" s="53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</row>
    <row r="65" spans="1:101" ht="29.25" customHeight="1">
      <c r="A65" s="24">
        <v>1250</v>
      </c>
      <c r="B65" s="38" t="s">
        <v>88</v>
      </c>
      <c r="C65" s="36">
        <v>7331</v>
      </c>
      <c r="D65" s="110">
        <f>D68</f>
        <v>3966602.2</v>
      </c>
      <c r="E65" s="110">
        <f>E68</f>
        <v>3966602.2</v>
      </c>
      <c r="F65" s="90" t="s">
        <v>117</v>
      </c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</row>
    <row r="66" spans="1:101" ht="14.25">
      <c r="A66" s="21"/>
      <c r="B66" s="37" t="s">
        <v>89</v>
      </c>
      <c r="C66" s="20"/>
      <c r="D66" s="110"/>
      <c r="E66" s="110"/>
      <c r="F66" s="53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</row>
    <row r="67" spans="1:101" ht="14.25">
      <c r="A67" s="21"/>
      <c r="B67" s="37" t="s">
        <v>150</v>
      </c>
      <c r="C67" s="20"/>
      <c r="D67" s="110"/>
      <c r="E67" s="110"/>
      <c r="F67" s="53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</row>
    <row r="68" spans="1:101" ht="33.75" customHeight="1">
      <c r="A68" s="22" t="s">
        <v>136</v>
      </c>
      <c r="B68" s="39" t="s">
        <v>90</v>
      </c>
      <c r="C68" s="20"/>
      <c r="D68" s="104">
        <v>3966602.2</v>
      </c>
      <c r="E68" s="154">
        <v>3966602.2</v>
      </c>
      <c r="F68" s="53" t="s">
        <v>117</v>
      </c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</row>
    <row r="69" spans="1:101" s="32" customFormat="1" ht="27">
      <c r="A69" s="22" t="s">
        <v>137</v>
      </c>
      <c r="B69" s="39" t="s">
        <v>91</v>
      </c>
      <c r="C69" s="27"/>
      <c r="D69" s="104" t="str">
        <f>E69</f>
        <v>0</v>
      </c>
      <c r="E69" s="104" t="str">
        <f>E71</f>
        <v>0</v>
      </c>
      <c r="F69" s="53" t="s">
        <v>117</v>
      </c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6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/>
      <c r="CR69" s="117"/>
      <c r="CS69" s="117"/>
      <c r="CT69" s="117"/>
      <c r="CU69" s="117"/>
      <c r="CV69" s="117"/>
      <c r="CW69" s="117"/>
    </row>
    <row r="70" spans="1:101" ht="63.75" customHeight="1">
      <c r="A70" s="22"/>
      <c r="B70" s="40" t="s">
        <v>65</v>
      </c>
      <c r="C70" s="27"/>
      <c r="D70" s="90"/>
      <c r="E70" s="104"/>
      <c r="F70" s="53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</row>
    <row r="71" spans="1:101" ht="40.5" hidden="1" customHeight="1">
      <c r="A71" s="22" t="s">
        <v>138</v>
      </c>
      <c r="B71" s="42" t="s">
        <v>92</v>
      </c>
      <c r="C71" s="20"/>
      <c r="D71" s="90" t="str">
        <f>E71</f>
        <v>0</v>
      </c>
      <c r="E71" s="104" t="s">
        <v>8</v>
      </c>
      <c r="F71" s="53" t="s">
        <v>117</v>
      </c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6">
        <f>SUM(G71:AK71)</f>
        <v>0</v>
      </c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</row>
    <row r="72" spans="1:101" ht="48" customHeight="1">
      <c r="A72" s="22" t="s">
        <v>139</v>
      </c>
      <c r="B72" s="42" t="s">
        <v>93</v>
      </c>
      <c r="C72" s="20"/>
      <c r="D72" s="90"/>
      <c r="E72" s="104"/>
      <c r="F72" s="53" t="s">
        <v>117</v>
      </c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</row>
    <row r="73" spans="1:101" s="32" customFormat="1" ht="48.75" customHeight="1">
      <c r="A73" s="22" t="s">
        <v>140</v>
      </c>
      <c r="B73" s="39" t="s">
        <v>94</v>
      </c>
      <c r="C73" s="27"/>
      <c r="D73" s="104">
        <f>E73</f>
        <v>0</v>
      </c>
      <c r="E73" s="104">
        <v>0</v>
      </c>
      <c r="F73" s="53" t="s">
        <v>117</v>
      </c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6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</row>
    <row r="74" spans="1:101" ht="42.75">
      <c r="A74" s="24">
        <v>1260</v>
      </c>
      <c r="B74" s="38" t="s">
        <v>224</v>
      </c>
      <c r="C74" s="36">
        <v>7332</v>
      </c>
      <c r="D74" s="91">
        <v>0</v>
      </c>
      <c r="E74" s="104" t="s">
        <v>117</v>
      </c>
      <c r="F74" s="90">
        <v>0</v>
      </c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</row>
    <row r="75" spans="1:101" s="32" customFormat="1" ht="48.75" customHeight="1">
      <c r="A75" s="21"/>
      <c r="B75" s="37" t="s">
        <v>65</v>
      </c>
      <c r="C75" s="20"/>
      <c r="D75" s="109"/>
      <c r="E75" s="111"/>
      <c r="F75" s="53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6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/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/>
      <c r="CR75" s="117"/>
      <c r="CS75" s="117"/>
      <c r="CT75" s="117"/>
      <c r="CU75" s="117"/>
      <c r="CV75" s="117"/>
      <c r="CW75" s="117"/>
    </row>
    <row r="76" spans="1:101" ht="45.75" customHeight="1">
      <c r="A76" s="22" t="s">
        <v>141</v>
      </c>
      <c r="B76" s="39" t="s">
        <v>95</v>
      </c>
      <c r="C76" s="27"/>
      <c r="D76" s="110">
        <v>0</v>
      </c>
      <c r="E76" s="111" t="s">
        <v>117</v>
      </c>
      <c r="F76" s="110">
        <v>0</v>
      </c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</row>
    <row r="77" spans="1:101" ht="30" customHeight="1">
      <c r="A77" s="24">
        <v>1300</v>
      </c>
      <c r="B77" s="38" t="s">
        <v>96</v>
      </c>
      <c r="C77" s="36">
        <v>7400</v>
      </c>
      <c r="D77" s="130">
        <f>D80+D86+D91+D102+D105+D108+D111</f>
        <v>267500</v>
      </c>
      <c r="E77" s="155">
        <f>E80+E86+E91+E102+E105+E108+E111</f>
        <v>267500</v>
      </c>
      <c r="F77" s="90">
        <v>0</v>
      </c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</row>
    <row r="78" spans="1:101" ht="26.25" customHeight="1">
      <c r="A78" s="21"/>
      <c r="B78" s="37" t="s">
        <v>97</v>
      </c>
      <c r="C78" s="20"/>
      <c r="D78" s="131"/>
      <c r="E78" s="156"/>
      <c r="F78" s="53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</row>
    <row r="79" spans="1:101" ht="21" customHeight="1">
      <c r="A79" s="21"/>
      <c r="B79" s="37" t="s">
        <v>65</v>
      </c>
      <c r="C79" s="20"/>
      <c r="D79" s="131"/>
      <c r="E79" s="156"/>
      <c r="F79" s="53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</row>
    <row r="80" spans="1:101" s="32" customFormat="1" ht="16.5" customHeight="1">
      <c r="A80" s="24">
        <v>1330</v>
      </c>
      <c r="B80" s="38" t="s">
        <v>98</v>
      </c>
      <c r="C80" s="36">
        <v>7415</v>
      </c>
      <c r="D80" s="130">
        <v>55000</v>
      </c>
      <c r="E80" s="155">
        <v>55000</v>
      </c>
      <c r="F80" s="90" t="s">
        <v>117</v>
      </c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6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/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/>
      <c r="CR80" s="117"/>
      <c r="CS80" s="117"/>
      <c r="CT80" s="117"/>
      <c r="CU80" s="117"/>
      <c r="CV80" s="117"/>
      <c r="CW80" s="117"/>
    </row>
    <row r="81" spans="1:101" ht="18" customHeight="1">
      <c r="A81" s="21"/>
      <c r="B81" s="37" t="s">
        <v>99</v>
      </c>
      <c r="C81" s="20"/>
      <c r="D81" s="130"/>
      <c r="E81" s="155"/>
      <c r="F81" s="53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  <c r="CN81" s="116"/>
      <c r="CO81" s="116"/>
      <c r="CP81" s="116"/>
      <c r="CQ81" s="116"/>
      <c r="CR81" s="116"/>
      <c r="CS81" s="116"/>
      <c r="CT81" s="116"/>
      <c r="CU81" s="116"/>
      <c r="CV81" s="116"/>
      <c r="CW81" s="116"/>
    </row>
    <row r="82" spans="1:101" s="32" customFormat="1" ht="32.25" customHeight="1">
      <c r="A82" s="21"/>
      <c r="B82" s="37" t="s">
        <v>65</v>
      </c>
      <c r="C82" s="20"/>
      <c r="D82" s="130"/>
      <c r="E82" s="155"/>
      <c r="F82" s="53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6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/>
      <c r="CR82" s="117"/>
      <c r="CS82" s="117"/>
      <c r="CT82" s="117"/>
      <c r="CU82" s="117"/>
      <c r="CV82" s="117"/>
      <c r="CW82" s="117"/>
    </row>
    <row r="83" spans="1:101" s="112" customFormat="1" ht="61.5" customHeight="1">
      <c r="A83" s="22" t="s">
        <v>142</v>
      </c>
      <c r="B83" s="39" t="s">
        <v>100</v>
      </c>
      <c r="C83" s="27"/>
      <c r="D83" s="132">
        <f>E83</f>
        <v>45000</v>
      </c>
      <c r="E83" s="132">
        <v>45000</v>
      </c>
      <c r="F83" s="53" t="s">
        <v>117</v>
      </c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25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18"/>
      <c r="BZ83" s="118"/>
      <c r="CA83" s="118"/>
      <c r="CB83" s="118"/>
      <c r="CC83" s="118"/>
      <c r="CD83" s="118"/>
      <c r="CE83" s="118"/>
      <c r="CF83" s="118"/>
      <c r="CG83" s="118"/>
      <c r="CH83" s="118"/>
      <c r="CI83" s="118"/>
      <c r="CJ83" s="118"/>
      <c r="CK83" s="118"/>
      <c r="CL83" s="118"/>
      <c r="CM83" s="118"/>
      <c r="CN83" s="118"/>
      <c r="CO83" s="118"/>
      <c r="CP83" s="118"/>
      <c r="CQ83" s="118"/>
      <c r="CR83" s="118"/>
      <c r="CS83" s="118"/>
      <c r="CT83" s="118"/>
      <c r="CU83" s="118"/>
      <c r="CV83" s="118"/>
      <c r="CW83" s="118"/>
    </row>
    <row r="84" spans="1:101" s="113" customFormat="1" ht="24" customHeight="1">
      <c r="A84" s="120" t="s">
        <v>143</v>
      </c>
      <c r="B84" s="121" t="s">
        <v>101</v>
      </c>
      <c r="C84" s="122"/>
      <c r="D84" s="132">
        <f>E84</f>
        <v>0</v>
      </c>
      <c r="E84" s="132">
        <v>0</v>
      </c>
      <c r="F84" s="141" t="s">
        <v>117</v>
      </c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  <c r="BI84" s="125"/>
      <c r="BJ84" s="125"/>
      <c r="BK84" s="125"/>
      <c r="BL84" s="125"/>
      <c r="BM84" s="125"/>
      <c r="BN84" s="125"/>
      <c r="BO84" s="125"/>
      <c r="BP84" s="125"/>
      <c r="BQ84" s="125"/>
      <c r="BR84" s="125"/>
      <c r="BS84" s="125"/>
      <c r="BT84" s="125"/>
      <c r="BU84" s="125"/>
      <c r="BV84" s="125"/>
      <c r="BW84" s="125"/>
      <c r="BX84" s="125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/>
      <c r="CV84" s="119"/>
      <c r="CW84" s="119"/>
    </row>
    <row r="85" spans="1:101" ht="39.75" customHeight="1">
      <c r="A85" s="124" t="s">
        <v>118</v>
      </c>
      <c r="B85" s="121" t="s">
        <v>102</v>
      </c>
      <c r="C85" s="122"/>
      <c r="D85" s="133">
        <f>E85</f>
        <v>10000</v>
      </c>
      <c r="E85" s="132">
        <v>10000</v>
      </c>
      <c r="F85" s="141" t="s">
        <v>117</v>
      </c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38"/>
      <c r="AM85" s="116"/>
      <c r="AN85" s="116"/>
      <c r="AO85" s="116"/>
      <c r="AP85" s="116"/>
      <c r="AQ85" s="116"/>
      <c r="AR85" s="116"/>
      <c r="AS85" s="116"/>
      <c r="AT85" s="116"/>
      <c r="AU85" s="116"/>
      <c r="AV85" s="116"/>
      <c r="AW85" s="116"/>
      <c r="AX85" s="116"/>
      <c r="AY85" s="116"/>
      <c r="AZ85" s="116"/>
      <c r="BA85" s="116"/>
      <c r="BB85" s="116"/>
      <c r="BC85" s="116"/>
      <c r="BD85" s="116"/>
      <c r="BE85" s="116"/>
      <c r="BF85" s="116"/>
      <c r="BG85" s="116"/>
      <c r="BH85" s="116"/>
      <c r="BI85" s="116"/>
      <c r="BJ85" s="116"/>
      <c r="BK85" s="116"/>
      <c r="BL85" s="116"/>
      <c r="BM85" s="116"/>
      <c r="BN85" s="116"/>
      <c r="BO85" s="116"/>
      <c r="BP85" s="116"/>
      <c r="BQ85" s="116"/>
      <c r="BR85" s="116"/>
      <c r="BS85" s="116"/>
      <c r="BT85" s="116"/>
      <c r="BU85" s="116"/>
      <c r="BV85" s="116"/>
      <c r="BW85" s="116"/>
      <c r="BX85" s="116"/>
      <c r="BY85" s="116"/>
      <c r="BZ85" s="116"/>
      <c r="CA85" s="116"/>
      <c r="CB85" s="116"/>
      <c r="CC85" s="116"/>
      <c r="CD85" s="116"/>
      <c r="CE85" s="116"/>
      <c r="CF85" s="116"/>
      <c r="CG85" s="116"/>
      <c r="CH85" s="116"/>
      <c r="CI85" s="116"/>
      <c r="CJ85" s="116"/>
      <c r="CK85" s="116"/>
      <c r="CL85" s="116"/>
      <c r="CM85" s="116"/>
      <c r="CN85" s="116"/>
      <c r="CO85" s="116"/>
      <c r="CP85" s="116"/>
      <c r="CQ85" s="116"/>
      <c r="CR85" s="116"/>
      <c r="CS85" s="116"/>
      <c r="CT85" s="116"/>
      <c r="CU85" s="116"/>
      <c r="CV85" s="116"/>
      <c r="CW85" s="116"/>
    </row>
    <row r="86" spans="1:101" s="32" customFormat="1" ht="28.9" customHeight="1">
      <c r="A86" s="24">
        <v>1340</v>
      </c>
      <c r="B86" s="38" t="s">
        <v>103</v>
      </c>
      <c r="C86" s="36">
        <v>7421</v>
      </c>
      <c r="D86" s="133">
        <v>35000</v>
      </c>
      <c r="E86" s="132">
        <v>35000</v>
      </c>
      <c r="F86" s="90" t="s">
        <v>117</v>
      </c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6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/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/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/>
      <c r="CR86" s="117"/>
      <c r="CS86" s="117"/>
      <c r="CT86" s="117"/>
      <c r="CU86" s="117"/>
      <c r="CV86" s="117"/>
      <c r="CW86" s="117"/>
    </row>
    <row r="87" spans="1:101" s="32" customFormat="1" ht="14.25">
      <c r="A87" s="21"/>
      <c r="B87" s="37" t="s">
        <v>104</v>
      </c>
      <c r="C87" s="20"/>
      <c r="D87" s="128"/>
      <c r="E87" s="157"/>
      <c r="F87" s="53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6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/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/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/>
      <c r="CR87" s="117"/>
      <c r="CS87" s="117"/>
      <c r="CT87" s="117"/>
      <c r="CU87" s="117"/>
      <c r="CV87" s="117"/>
      <c r="CW87" s="117"/>
    </row>
    <row r="88" spans="1:101" ht="60.75" customHeight="1">
      <c r="A88" s="21"/>
      <c r="B88" s="37" t="s">
        <v>65</v>
      </c>
      <c r="C88" s="20"/>
      <c r="D88" s="128"/>
      <c r="E88" s="157"/>
      <c r="F88" s="53"/>
      <c r="G88" s="119"/>
      <c r="H88" s="119"/>
      <c r="I88" s="119"/>
      <c r="J88" s="119"/>
      <c r="K88" s="13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116"/>
      <c r="BB88" s="116"/>
      <c r="BC88" s="116"/>
      <c r="BD88" s="116"/>
      <c r="BE88" s="116"/>
      <c r="BF88" s="116"/>
      <c r="BG88" s="116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16"/>
      <c r="BW88" s="116"/>
      <c r="BX88" s="116"/>
      <c r="BY88" s="116"/>
      <c r="BZ88" s="116"/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  <c r="CN88" s="116"/>
      <c r="CO88" s="116"/>
      <c r="CP88" s="116"/>
      <c r="CQ88" s="116"/>
      <c r="CR88" s="116"/>
      <c r="CS88" s="116"/>
      <c r="CT88" s="116"/>
      <c r="CU88" s="116"/>
      <c r="CV88" s="116"/>
      <c r="CW88" s="116"/>
    </row>
    <row r="89" spans="1:101" ht="60.75" customHeight="1">
      <c r="A89" s="22" t="s">
        <v>55</v>
      </c>
      <c r="B89" s="39" t="s">
        <v>105</v>
      </c>
      <c r="C89" s="20"/>
      <c r="D89" s="133">
        <f>E89</f>
        <v>0</v>
      </c>
      <c r="E89" s="132">
        <v>0</v>
      </c>
      <c r="F89" s="53" t="s">
        <v>117</v>
      </c>
      <c r="G89" s="119"/>
      <c r="H89" s="119"/>
      <c r="I89" s="119"/>
      <c r="J89" s="119"/>
      <c r="K89" s="13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38"/>
      <c r="AM89" s="116"/>
      <c r="AN89" s="116"/>
      <c r="AO89" s="116"/>
      <c r="AP89" s="116"/>
      <c r="AQ89" s="116"/>
      <c r="AR89" s="116"/>
      <c r="AS89" s="116"/>
      <c r="AT89" s="116"/>
      <c r="AU89" s="116"/>
      <c r="AV89" s="116"/>
      <c r="AW89" s="116"/>
      <c r="AX89" s="116"/>
      <c r="AY89" s="116"/>
      <c r="AZ89" s="116"/>
      <c r="BA89" s="116"/>
      <c r="BB89" s="116"/>
      <c r="BC89" s="116"/>
      <c r="BD89" s="116"/>
      <c r="BE89" s="116"/>
      <c r="BF89" s="116"/>
      <c r="BG89" s="116"/>
      <c r="BH89" s="116"/>
      <c r="BI89" s="116"/>
      <c r="BJ89" s="116"/>
      <c r="BK89" s="116"/>
      <c r="BL89" s="116"/>
      <c r="BM89" s="116"/>
      <c r="BN89" s="116"/>
      <c r="BO89" s="116"/>
      <c r="BP89" s="116"/>
      <c r="BQ89" s="116"/>
      <c r="BR89" s="116"/>
      <c r="BS89" s="116"/>
      <c r="BT89" s="116"/>
      <c r="BU89" s="116"/>
      <c r="BV89" s="116"/>
      <c r="BW89" s="116"/>
      <c r="BX89" s="116"/>
      <c r="BY89" s="116"/>
      <c r="BZ89" s="116"/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  <c r="CN89" s="116"/>
      <c r="CO89" s="116"/>
      <c r="CP89" s="116"/>
      <c r="CQ89" s="116"/>
      <c r="CR89" s="116"/>
      <c r="CS89" s="116"/>
      <c r="CT89" s="116"/>
      <c r="CU89" s="116"/>
      <c r="CV89" s="116"/>
      <c r="CW89" s="116"/>
    </row>
    <row r="90" spans="1:101" s="32" customFormat="1" ht="39.75" customHeight="1">
      <c r="A90" s="22" t="s">
        <v>228</v>
      </c>
      <c r="B90" s="39" t="s">
        <v>227</v>
      </c>
      <c r="C90" s="20"/>
      <c r="D90" s="133">
        <v>35000</v>
      </c>
      <c r="E90" s="132">
        <v>35000</v>
      </c>
      <c r="F90" s="53" t="s">
        <v>117</v>
      </c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6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/>
    </row>
    <row r="91" spans="1:101" s="32" customFormat="1" ht="14.25">
      <c r="A91" s="24">
        <v>1350</v>
      </c>
      <c r="B91" s="38" t="s">
        <v>106</v>
      </c>
      <c r="C91" s="36">
        <v>7422</v>
      </c>
      <c r="D91" s="130">
        <v>176500</v>
      </c>
      <c r="E91" s="155">
        <v>176500</v>
      </c>
      <c r="F91" s="90" t="s">
        <v>117</v>
      </c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6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/>
    </row>
    <row r="92" spans="1:101">
      <c r="A92" s="21"/>
      <c r="B92" s="37" t="s">
        <v>107</v>
      </c>
      <c r="C92" s="20"/>
      <c r="D92" s="131"/>
      <c r="E92" s="156"/>
      <c r="F92" s="53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6"/>
    </row>
    <row r="93" spans="1:101" ht="36" customHeight="1">
      <c r="A93" s="21"/>
      <c r="B93" s="37" t="s">
        <v>65</v>
      </c>
      <c r="C93" s="20"/>
      <c r="D93" s="131"/>
      <c r="E93" s="156"/>
      <c r="F93" s="53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8"/>
      <c r="AJ93" s="119"/>
      <c r="AK93" s="119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116"/>
      <c r="CR93" s="116"/>
      <c r="CS93" s="116"/>
      <c r="CT93" s="116"/>
      <c r="CU93" s="116"/>
      <c r="CV93" s="116"/>
      <c r="CW93" s="116"/>
    </row>
    <row r="94" spans="1:101" ht="59.25" customHeight="1">
      <c r="A94" s="22" t="s">
        <v>144</v>
      </c>
      <c r="B94" s="39" t="s">
        <v>182</v>
      </c>
      <c r="C94" s="26"/>
      <c r="D94" s="133">
        <v>171500</v>
      </c>
      <c r="E94" s="132">
        <v>171500</v>
      </c>
      <c r="F94" s="53" t="s">
        <v>117</v>
      </c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116"/>
      <c r="CR94" s="116"/>
      <c r="CS94" s="116"/>
      <c r="CT94" s="116"/>
      <c r="CU94" s="116"/>
      <c r="CV94" s="116"/>
      <c r="CW94" s="116"/>
    </row>
    <row r="95" spans="1:101" ht="38.25" customHeight="1">
      <c r="A95" s="21" t="s">
        <v>174</v>
      </c>
      <c r="B95" s="39" t="s">
        <v>193</v>
      </c>
      <c r="C95" s="26"/>
      <c r="D95" s="133">
        <f>E95</f>
        <v>0</v>
      </c>
      <c r="E95" s="132">
        <v>0</v>
      </c>
      <c r="F95" s="53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116"/>
      <c r="CR95" s="116"/>
      <c r="CS95" s="116"/>
      <c r="CT95" s="116"/>
      <c r="CU95" s="116"/>
      <c r="CV95" s="116"/>
      <c r="CW95" s="116"/>
    </row>
    <row r="96" spans="1:101" ht="45.75" customHeight="1">
      <c r="A96" s="21" t="s">
        <v>175</v>
      </c>
      <c r="B96" s="39" t="s">
        <v>194</v>
      </c>
      <c r="C96" s="26"/>
      <c r="D96" s="133">
        <v>500</v>
      </c>
      <c r="E96" s="132">
        <v>500</v>
      </c>
      <c r="F96" s="53"/>
      <c r="G96" s="119"/>
      <c r="H96" s="119"/>
      <c r="I96" s="119"/>
      <c r="J96" s="119"/>
      <c r="K96" s="140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19"/>
      <c r="AL96" s="138"/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6"/>
      <c r="AX96" s="116"/>
      <c r="AY96" s="116"/>
      <c r="AZ96" s="116"/>
      <c r="BA96" s="116"/>
      <c r="BB96" s="116"/>
      <c r="BC96" s="116"/>
      <c r="BD96" s="116"/>
      <c r="BE96" s="116"/>
      <c r="BF96" s="116"/>
      <c r="BG96" s="116"/>
      <c r="BH96" s="116"/>
      <c r="BI96" s="116"/>
      <c r="BJ96" s="116"/>
      <c r="BK96" s="116"/>
      <c r="BL96" s="116"/>
      <c r="BM96" s="116"/>
      <c r="BN96" s="116"/>
      <c r="BO96" s="116"/>
      <c r="BP96" s="116"/>
      <c r="BQ96" s="116"/>
      <c r="BR96" s="116"/>
      <c r="BS96" s="116"/>
      <c r="BT96" s="116"/>
      <c r="BU96" s="116"/>
      <c r="BV96" s="116"/>
      <c r="BW96" s="116"/>
      <c r="BX96" s="116"/>
      <c r="BY96" s="116"/>
      <c r="BZ96" s="116"/>
      <c r="CA96" s="116"/>
      <c r="CB96" s="116"/>
      <c r="CC96" s="116"/>
      <c r="CD96" s="116"/>
      <c r="CE96" s="116"/>
      <c r="CF96" s="116"/>
      <c r="CG96" s="116"/>
      <c r="CH96" s="116"/>
      <c r="CI96" s="116"/>
      <c r="CJ96" s="116"/>
      <c r="CK96" s="116"/>
      <c r="CL96" s="116"/>
      <c r="CM96" s="116"/>
      <c r="CN96" s="116"/>
      <c r="CO96" s="116"/>
      <c r="CP96" s="116"/>
      <c r="CQ96" s="116"/>
      <c r="CR96" s="116"/>
      <c r="CS96" s="116"/>
      <c r="CT96" s="116"/>
      <c r="CU96" s="116"/>
      <c r="CV96" s="116"/>
      <c r="CW96" s="116"/>
    </row>
    <row r="97" spans="1:101" ht="40.5" customHeight="1">
      <c r="A97" s="21" t="s">
        <v>177</v>
      </c>
      <c r="B97" s="39" t="s">
        <v>195</v>
      </c>
      <c r="C97" s="26"/>
      <c r="D97" s="133">
        <v>45000</v>
      </c>
      <c r="E97" s="132">
        <v>45000</v>
      </c>
      <c r="F97" s="53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116"/>
      <c r="CR97" s="116"/>
      <c r="CS97" s="116"/>
      <c r="CT97" s="116"/>
      <c r="CU97" s="116"/>
      <c r="CV97" s="116"/>
      <c r="CW97" s="116"/>
    </row>
    <row r="98" spans="1:101" ht="36.75" customHeight="1">
      <c r="A98" s="21" t="s">
        <v>178</v>
      </c>
      <c r="B98" s="39" t="s">
        <v>196</v>
      </c>
      <c r="C98" s="26"/>
      <c r="D98" s="133">
        <v>110000</v>
      </c>
      <c r="E98" s="132">
        <v>110000</v>
      </c>
      <c r="F98" s="53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6"/>
      <c r="AW98" s="116"/>
      <c r="AX98" s="116"/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6"/>
      <c r="BW98" s="116"/>
      <c r="BX98" s="116"/>
      <c r="BY98" s="116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  <c r="CN98" s="116"/>
      <c r="CO98" s="116"/>
      <c r="CP98" s="116"/>
      <c r="CQ98" s="116"/>
      <c r="CR98" s="116"/>
      <c r="CS98" s="116"/>
      <c r="CT98" s="116"/>
      <c r="CU98" s="116"/>
      <c r="CV98" s="116"/>
      <c r="CW98" s="116"/>
    </row>
    <row r="99" spans="1:101" ht="56.25" customHeight="1" thickBot="1">
      <c r="A99" s="21" t="s">
        <v>179</v>
      </c>
      <c r="B99" s="43" t="s">
        <v>197</v>
      </c>
      <c r="C99" s="26"/>
      <c r="D99" s="133">
        <v>16000</v>
      </c>
      <c r="E99" s="132">
        <v>16000</v>
      </c>
      <c r="F99" s="53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6"/>
      <c r="BR99" s="116"/>
      <c r="BS99" s="116"/>
      <c r="BT99" s="116"/>
      <c r="BU99" s="116"/>
      <c r="BV99" s="116"/>
      <c r="BW99" s="116"/>
      <c r="BX99" s="116"/>
      <c r="BY99" s="116"/>
      <c r="BZ99" s="116"/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116"/>
      <c r="CW99" s="116"/>
    </row>
    <row r="100" spans="1:101" s="112" customFormat="1" ht="47.25" customHeight="1">
      <c r="A100" s="21" t="s">
        <v>181</v>
      </c>
      <c r="B100" s="105" t="s">
        <v>180</v>
      </c>
      <c r="C100" s="20"/>
      <c r="D100" s="133">
        <f>E100</f>
        <v>0</v>
      </c>
      <c r="E100" s="132">
        <v>0</v>
      </c>
      <c r="F100" s="53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6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</row>
    <row r="101" spans="1:101" ht="39.75" customHeight="1">
      <c r="A101" s="120" t="s">
        <v>145</v>
      </c>
      <c r="B101" s="121" t="s">
        <v>108</v>
      </c>
      <c r="C101" s="114"/>
      <c r="D101" s="133">
        <v>5000</v>
      </c>
      <c r="E101" s="132">
        <v>5000</v>
      </c>
      <c r="F101" s="134" t="s">
        <v>117</v>
      </c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  <c r="CN101" s="116"/>
      <c r="CO101" s="116"/>
      <c r="CP101" s="116"/>
      <c r="CQ101" s="116"/>
      <c r="CR101" s="116"/>
      <c r="CS101" s="116"/>
      <c r="CT101" s="116"/>
      <c r="CU101" s="116"/>
      <c r="CV101" s="116"/>
      <c r="CW101" s="116"/>
    </row>
    <row r="102" spans="1:101" ht="19.5" customHeight="1">
      <c r="A102" s="24">
        <v>1360</v>
      </c>
      <c r="B102" s="38" t="s">
        <v>109</v>
      </c>
      <c r="C102" s="36">
        <v>7431</v>
      </c>
      <c r="D102" s="130">
        <f>D104</f>
        <v>0</v>
      </c>
      <c r="E102" s="155">
        <f>E104</f>
        <v>0</v>
      </c>
      <c r="F102" s="90" t="s">
        <v>117</v>
      </c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6"/>
      <c r="BV102" s="116"/>
      <c r="BW102" s="116"/>
      <c r="BX102" s="116"/>
      <c r="BY102" s="116"/>
      <c r="BZ102" s="116"/>
      <c r="CA102" s="116"/>
      <c r="CB102" s="116"/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  <c r="CN102" s="116"/>
      <c r="CO102" s="116"/>
      <c r="CP102" s="116"/>
      <c r="CQ102" s="116"/>
      <c r="CR102" s="116"/>
      <c r="CS102" s="116"/>
      <c r="CT102" s="116"/>
      <c r="CU102" s="116"/>
      <c r="CV102" s="116"/>
      <c r="CW102" s="116"/>
    </row>
    <row r="103" spans="1:101" s="113" customFormat="1" ht="52.5" customHeight="1">
      <c r="A103" s="21"/>
      <c r="B103" s="37" t="s">
        <v>65</v>
      </c>
      <c r="C103" s="20"/>
      <c r="D103" s="131"/>
      <c r="E103" s="156"/>
      <c r="F103" s="53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6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/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/>
      <c r="CV103" s="119"/>
      <c r="CW103" s="119"/>
    </row>
    <row r="104" spans="1:101" ht="33" customHeight="1">
      <c r="A104" s="120" t="s">
        <v>146</v>
      </c>
      <c r="B104" s="121" t="s">
        <v>110</v>
      </c>
      <c r="C104" s="122"/>
      <c r="D104" s="133">
        <f>E104</f>
        <v>0</v>
      </c>
      <c r="E104" s="132">
        <v>0</v>
      </c>
      <c r="F104" s="141" t="s">
        <v>117</v>
      </c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  <c r="BM104" s="116"/>
      <c r="BN104" s="116"/>
      <c r="BO104" s="116"/>
      <c r="BP104" s="116"/>
      <c r="BQ104" s="116"/>
      <c r="BR104" s="116"/>
      <c r="BS104" s="116"/>
      <c r="BT104" s="116"/>
      <c r="BU104" s="116"/>
      <c r="BV104" s="116"/>
      <c r="BW104" s="116"/>
      <c r="BX104" s="116"/>
      <c r="BY104" s="116"/>
      <c r="BZ104" s="116"/>
      <c r="CA104" s="116"/>
      <c r="CB104" s="116"/>
      <c r="CC104" s="116"/>
      <c r="CD104" s="116"/>
      <c r="CE104" s="116"/>
      <c r="CF104" s="116"/>
      <c r="CG104" s="116"/>
      <c r="CH104" s="116"/>
      <c r="CI104" s="116"/>
      <c r="CJ104" s="116"/>
      <c r="CK104" s="116"/>
      <c r="CL104" s="116"/>
      <c r="CM104" s="116"/>
      <c r="CN104" s="116"/>
      <c r="CO104" s="116"/>
      <c r="CP104" s="116"/>
      <c r="CQ104" s="116"/>
      <c r="CR104" s="116"/>
      <c r="CS104" s="116"/>
      <c r="CT104" s="116"/>
      <c r="CU104" s="116"/>
      <c r="CV104" s="116"/>
      <c r="CW104" s="116"/>
    </row>
    <row r="105" spans="1:101" ht="19.5" customHeight="1">
      <c r="A105" s="24">
        <v>1370</v>
      </c>
      <c r="B105" s="38" t="s">
        <v>111</v>
      </c>
      <c r="C105" s="36">
        <v>7441</v>
      </c>
      <c r="D105" s="133">
        <f>E105</f>
        <v>0</v>
      </c>
      <c r="E105" s="132">
        <f>E107</f>
        <v>0</v>
      </c>
      <c r="F105" s="90" t="s">
        <v>117</v>
      </c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116"/>
      <c r="BO105" s="116"/>
      <c r="BP105" s="116"/>
      <c r="BQ105" s="116"/>
      <c r="BR105" s="116"/>
      <c r="BS105" s="116"/>
      <c r="BT105" s="116"/>
      <c r="BU105" s="116"/>
      <c r="BV105" s="116"/>
      <c r="BW105" s="116"/>
      <c r="BX105" s="116"/>
      <c r="BY105" s="116"/>
      <c r="BZ105" s="116"/>
      <c r="CA105" s="116"/>
      <c r="CB105" s="116"/>
      <c r="CC105" s="116"/>
      <c r="CD105" s="116"/>
      <c r="CE105" s="116"/>
      <c r="CF105" s="116"/>
      <c r="CG105" s="116"/>
      <c r="CH105" s="116"/>
      <c r="CI105" s="116"/>
      <c r="CJ105" s="116"/>
      <c r="CK105" s="116"/>
      <c r="CL105" s="116"/>
      <c r="CM105" s="116"/>
      <c r="CN105" s="116"/>
      <c r="CO105" s="116"/>
      <c r="CP105" s="116"/>
      <c r="CQ105" s="116"/>
      <c r="CR105" s="116"/>
      <c r="CS105" s="116"/>
      <c r="CT105" s="116"/>
      <c r="CU105" s="116"/>
      <c r="CV105" s="116"/>
      <c r="CW105" s="116"/>
    </row>
    <row r="106" spans="1:101" ht="114" customHeight="1">
      <c r="A106" s="21"/>
      <c r="B106" s="37" t="s">
        <v>65</v>
      </c>
      <c r="C106" s="20"/>
      <c r="D106" s="131"/>
      <c r="E106" s="158"/>
      <c r="F106" s="53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16"/>
      <c r="BB106" s="116"/>
      <c r="BC106" s="116"/>
      <c r="BD106" s="116"/>
      <c r="BE106" s="116"/>
      <c r="BF106" s="116"/>
      <c r="BG106" s="116"/>
      <c r="BH106" s="116"/>
      <c r="BI106" s="116"/>
      <c r="BJ106" s="116"/>
      <c r="BK106" s="116"/>
      <c r="BL106" s="116"/>
      <c r="BM106" s="116"/>
      <c r="BN106" s="116"/>
      <c r="BO106" s="116"/>
      <c r="BP106" s="116"/>
      <c r="BQ106" s="116"/>
      <c r="BR106" s="116"/>
      <c r="BS106" s="116"/>
      <c r="BT106" s="116"/>
      <c r="BU106" s="116"/>
      <c r="BV106" s="116"/>
      <c r="BW106" s="116"/>
      <c r="BX106" s="116"/>
      <c r="BY106" s="116"/>
      <c r="BZ106" s="116"/>
      <c r="CA106" s="116"/>
      <c r="CB106" s="116"/>
      <c r="CC106" s="116"/>
      <c r="CD106" s="116"/>
      <c r="CE106" s="116"/>
      <c r="CF106" s="116"/>
      <c r="CG106" s="116"/>
      <c r="CH106" s="116"/>
      <c r="CI106" s="116"/>
      <c r="CJ106" s="116"/>
      <c r="CK106" s="116"/>
      <c r="CL106" s="116"/>
      <c r="CM106" s="116"/>
      <c r="CN106" s="116"/>
      <c r="CO106" s="116"/>
      <c r="CP106" s="116"/>
      <c r="CQ106" s="116"/>
      <c r="CR106" s="116"/>
      <c r="CS106" s="116"/>
      <c r="CT106" s="116"/>
      <c r="CU106" s="116"/>
      <c r="CV106" s="116"/>
      <c r="CW106" s="116"/>
    </row>
    <row r="107" spans="1:101" ht="21.75" customHeight="1">
      <c r="A107" s="22" t="s">
        <v>169</v>
      </c>
      <c r="B107" s="47" t="s">
        <v>112</v>
      </c>
      <c r="C107" s="27"/>
      <c r="D107" s="133">
        <f>E107</f>
        <v>0</v>
      </c>
      <c r="E107" s="132">
        <v>0</v>
      </c>
      <c r="F107" s="53" t="s">
        <v>117</v>
      </c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16"/>
      <c r="BB107" s="116"/>
      <c r="BC107" s="116"/>
      <c r="BD107" s="116"/>
      <c r="BE107" s="116"/>
      <c r="BF107" s="116"/>
      <c r="BG107" s="116"/>
      <c r="BH107" s="116"/>
      <c r="BI107" s="116"/>
      <c r="BJ107" s="116"/>
      <c r="BK107" s="116"/>
      <c r="BL107" s="116"/>
      <c r="BM107" s="116"/>
      <c r="BN107" s="116"/>
      <c r="BO107" s="116"/>
      <c r="BP107" s="116"/>
      <c r="BQ107" s="116"/>
      <c r="BR107" s="116"/>
      <c r="BS107" s="116"/>
      <c r="BT107" s="116"/>
      <c r="BU107" s="116"/>
      <c r="BV107" s="116"/>
      <c r="BW107" s="116"/>
      <c r="BX107" s="116"/>
      <c r="BY107" s="116"/>
      <c r="BZ107" s="116"/>
      <c r="CA107" s="116"/>
      <c r="CB107" s="116"/>
      <c r="CC107" s="116"/>
      <c r="CD107" s="116"/>
      <c r="CE107" s="116"/>
      <c r="CF107" s="116"/>
      <c r="CG107" s="116"/>
      <c r="CH107" s="116"/>
      <c r="CI107" s="116"/>
      <c r="CJ107" s="116"/>
      <c r="CK107" s="116"/>
      <c r="CL107" s="116"/>
      <c r="CM107" s="116"/>
      <c r="CN107" s="116"/>
      <c r="CO107" s="116"/>
      <c r="CP107" s="116"/>
      <c r="CQ107" s="116"/>
      <c r="CR107" s="116"/>
      <c r="CS107" s="116"/>
      <c r="CT107" s="116"/>
      <c r="CU107" s="116"/>
      <c r="CV107" s="116"/>
      <c r="CW107" s="116"/>
    </row>
    <row r="108" spans="1:101" ht="17.25" customHeight="1">
      <c r="A108" s="24">
        <v>1380</v>
      </c>
      <c r="B108" s="38" t="s">
        <v>113</v>
      </c>
      <c r="C108" s="36">
        <v>7442</v>
      </c>
      <c r="D108" s="91">
        <f>F108</f>
        <v>0</v>
      </c>
      <c r="E108" s="104"/>
      <c r="F108" s="90">
        <f>F110</f>
        <v>0</v>
      </c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6"/>
      <c r="AM108" s="116"/>
      <c r="AN108" s="116"/>
      <c r="AO108" s="116"/>
      <c r="AP108" s="116"/>
      <c r="AQ108" s="116"/>
      <c r="AR108" s="116"/>
      <c r="AS108" s="116"/>
      <c r="AT108" s="116"/>
      <c r="AU108" s="116"/>
      <c r="AV108" s="116"/>
      <c r="AW108" s="116"/>
      <c r="AX108" s="116"/>
      <c r="AY108" s="116"/>
      <c r="AZ108" s="116"/>
      <c r="BA108" s="116"/>
      <c r="BB108" s="116"/>
      <c r="BC108" s="116"/>
      <c r="BD108" s="116"/>
      <c r="BE108" s="116"/>
      <c r="BF108" s="116"/>
      <c r="BG108" s="116"/>
      <c r="BH108" s="116"/>
      <c r="BI108" s="116"/>
      <c r="BJ108" s="116"/>
      <c r="BK108" s="116"/>
      <c r="BL108" s="116"/>
      <c r="BM108" s="116"/>
      <c r="BN108" s="116"/>
      <c r="BO108" s="116"/>
      <c r="BP108" s="116"/>
      <c r="BQ108" s="116"/>
      <c r="BR108" s="116"/>
      <c r="BS108" s="116"/>
      <c r="BT108" s="116"/>
      <c r="BU108" s="116"/>
      <c r="BV108" s="116"/>
      <c r="BW108" s="116"/>
      <c r="BX108" s="116"/>
      <c r="BY108" s="116"/>
      <c r="BZ108" s="116"/>
      <c r="CA108" s="116"/>
      <c r="CB108" s="116"/>
      <c r="CC108" s="116"/>
      <c r="CD108" s="116"/>
      <c r="CE108" s="116"/>
      <c r="CF108" s="116"/>
      <c r="CG108" s="116"/>
      <c r="CH108" s="116"/>
      <c r="CI108" s="116"/>
      <c r="CJ108" s="116"/>
      <c r="CK108" s="116"/>
      <c r="CL108" s="116"/>
      <c r="CM108" s="116"/>
      <c r="CN108" s="116"/>
      <c r="CO108" s="116"/>
      <c r="CP108" s="116"/>
      <c r="CQ108" s="116"/>
      <c r="CR108" s="116"/>
      <c r="CS108" s="116"/>
      <c r="CT108" s="116"/>
      <c r="CU108" s="116"/>
      <c r="CV108" s="116"/>
      <c r="CW108" s="116"/>
    </row>
    <row r="109" spans="1:101" ht="112.5" customHeight="1">
      <c r="A109" s="21"/>
      <c r="B109" s="37" t="s">
        <v>65</v>
      </c>
      <c r="C109" s="20"/>
      <c r="D109" s="109"/>
      <c r="E109" s="111"/>
      <c r="F109" s="53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6"/>
      <c r="AW109" s="116"/>
      <c r="AX109" s="116"/>
      <c r="AY109" s="116"/>
      <c r="AZ109" s="116"/>
      <c r="BA109" s="116"/>
      <c r="BB109" s="116"/>
      <c r="BC109" s="116"/>
      <c r="BD109" s="116"/>
      <c r="BE109" s="116"/>
      <c r="BF109" s="116"/>
      <c r="BG109" s="116"/>
      <c r="BH109" s="116"/>
      <c r="BI109" s="116"/>
      <c r="BJ109" s="116"/>
      <c r="BK109" s="116"/>
      <c r="BL109" s="116"/>
      <c r="BM109" s="116"/>
      <c r="BN109" s="116"/>
      <c r="BO109" s="116"/>
      <c r="BP109" s="116"/>
      <c r="BQ109" s="116"/>
      <c r="BR109" s="116"/>
      <c r="BS109" s="116"/>
      <c r="BT109" s="116"/>
      <c r="BU109" s="116"/>
      <c r="BV109" s="116"/>
      <c r="BW109" s="116"/>
      <c r="BX109" s="116"/>
      <c r="BY109" s="116"/>
      <c r="BZ109" s="116"/>
      <c r="CA109" s="116"/>
      <c r="CB109" s="116"/>
      <c r="CC109" s="116"/>
      <c r="CD109" s="116"/>
      <c r="CE109" s="116"/>
      <c r="CF109" s="116"/>
      <c r="CG109" s="116"/>
      <c r="CH109" s="116"/>
      <c r="CI109" s="116"/>
      <c r="CJ109" s="116"/>
      <c r="CK109" s="116"/>
      <c r="CL109" s="116"/>
      <c r="CM109" s="116"/>
      <c r="CN109" s="116"/>
      <c r="CO109" s="116"/>
      <c r="CP109" s="116"/>
      <c r="CQ109" s="116"/>
      <c r="CR109" s="116"/>
      <c r="CS109" s="116"/>
      <c r="CT109" s="116"/>
      <c r="CU109" s="116"/>
      <c r="CV109" s="116"/>
      <c r="CW109" s="116"/>
    </row>
    <row r="110" spans="1:101" ht="108">
      <c r="A110" s="22" t="s">
        <v>147</v>
      </c>
      <c r="B110" s="47" t="s">
        <v>114</v>
      </c>
      <c r="C110" s="27"/>
      <c r="D110" s="104">
        <f>F110</f>
        <v>0</v>
      </c>
      <c r="E110" s="111" t="s">
        <v>117</v>
      </c>
      <c r="F110" s="104">
        <v>0</v>
      </c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116"/>
      <c r="BO110" s="116"/>
      <c r="BP110" s="116"/>
      <c r="BQ110" s="116"/>
      <c r="BR110" s="116"/>
      <c r="BS110" s="116"/>
      <c r="BT110" s="116"/>
      <c r="BU110" s="116"/>
      <c r="BV110" s="116"/>
      <c r="BW110" s="116"/>
      <c r="BX110" s="116"/>
      <c r="BY110" s="116"/>
      <c r="BZ110" s="116"/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  <c r="CN110" s="116"/>
      <c r="CO110" s="116"/>
      <c r="CP110" s="116"/>
      <c r="CQ110" s="116"/>
      <c r="CR110" s="116"/>
      <c r="CS110" s="116"/>
      <c r="CT110" s="116"/>
      <c r="CU110" s="116"/>
      <c r="CV110" s="116"/>
      <c r="CW110" s="116"/>
    </row>
    <row r="111" spans="1:101" ht="14.25">
      <c r="A111" s="24" t="s">
        <v>56</v>
      </c>
      <c r="B111" s="38" t="s">
        <v>223</v>
      </c>
      <c r="C111" s="36">
        <v>7451</v>
      </c>
      <c r="D111" s="88">
        <f>E111+F111</f>
        <v>1000</v>
      </c>
      <c r="E111" s="152">
        <f>E114</f>
        <v>1000</v>
      </c>
      <c r="F111" s="90">
        <v>0</v>
      </c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6"/>
      <c r="AW111" s="116"/>
      <c r="AX111" s="116"/>
      <c r="AY111" s="116"/>
      <c r="AZ111" s="116"/>
      <c r="BA111" s="116"/>
      <c r="BB111" s="116"/>
      <c r="BC111" s="116"/>
      <c r="BD111" s="116"/>
      <c r="BE111" s="116"/>
      <c r="BF111" s="116"/>
      <c r="BG111" s="116"/>
      <c r="BH111" s="116"/>
      <c r="BI111" s="116"/>
      <c r="BJ111" s="116"/>
      <c r="BK111" s="116"/>
      <c r="BL111" s="116"/>
      <c r="BM111" s="116"/>
      <c r="BN111" s="116"/>
      <c r="BO111" s="116"/>
      <c r="BP111" s="116"/>
      <c r="BQ111" s="116"/>
      <c r="BR111" s="116"/>
      <c r="BS111" s="116"/>
      <c r="BT111" s="116"/>
      <c r="BU111" s="116"/>
      <c r="BV111" s="116"/>
      <c r="BW111" s="116"/>
      <c r="BX111" s="116"/>
      <c r="BY111" s="116"/>
      <c r="BZ111" s="116"/>
      <c r="CA111" s="116"/>
      <c r="CB111" s="116"/>
      <c r="CC111" s="116"/>
      <c r="CD111" s="116"/>
      <c r="CE111" s="116"/>
      <c r="CF111" s="116"/>
      <c r="CG111" s="116"/>
      <c r="CH111" s="116"/>
      <c r="CI111" s="116"/>
      <c r="CJ111" s="116"/>
      <c r="CK111" s="116"/>
      <c r="CL111" s="116"/>
      <c r="CM111" s="116"/>
      <c r="CN111" s="116"/>
      <c r="CO111" s="116"/>
      <c r="CP111" s="116"/>
      <c r="CQ111" s="116"/>
      <c r="CR111" s="116"/>
      <c r="CS111" s="116"/>
      <c r="CT111" s="116"/>
      <c r="CU111" s="116"/>
      <c r="CV111" s="116"/>
      <c r="CW111" s="116"/>
    </row>
    <row r="112" spans="1:101" ht="37.5" customHeight="1">
      <c r="A112" s="22"/>
      <c r="B112" s="37" t="s">
        <v>65</v>
      </c>
      <c r="C112" s="36"/>
      <c r="D112" s="109"/>
      <c r="E112" s="153"/>
      <c r="F112" s="53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6"/>
      <c r="BY112" s="116"/>
      <c r="BZ112" s="116"/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  <c r="CN112" s="116"/>
      <c r="CO112" s="116"/>
      <c r="CP112" s="116"/>
      <c r="CQ112" s="116"/>
      <c r="CR112" s="116"/>
      <c r="CS112" s="116"/>
      <c r="CT112" s="116"/>
      <c r="CU112" s="116"/>
      <c r="CV112" s="116"/>
      <c r="CW112" s="116"/>
    </row>
    <row r="113" spans="1:101" ht="39" customHeight="1">
      <c r="A113" s="22" t="s">
        <v>57</v>
      </c>
      <c r="B113" s="39" t="s">
        <v>115</v>
      </c>
      <c r="C113" s="27"/>
      <c r="D113" s="111">
        <v>0</v>
      </c>
      <c r="E113" s="111" t="s">
        <v>117</v>
      </c>
      <c r="F113" s="53">
        <v>0</v>
      </c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  <c r="BM113" s="116"/>
      <c r="BN113" s="116"/>
      <c r="BO113" s="116"/>
      <c r="BP113" s="116"/>
      <c r="BQ113" s="116"/>
      <c r="BR113" s="116"/>
      <c r="BS113" s="116"/>
      <c r="BT113" s="116"/>
      <c r="BU113" s="116"/>
      <c r="BV113" s="116"/>
      <c r="BW113" s="116"/>
      <c r="BX113" s="116"/>
      <c r="BY113" s="116"/>
      <c r="BZ113" s="116"/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  <c r="CN113" s="116"/>
      <c r="CO113" s="116"/>
      <c r="CP113" s="116"/>
      <c r="CQ113" s="116"/>
      <c r="CR113" s="116"/>
      <c r="CS113" s="116"/>
      <c r="CT113" s="116"/>
      <c r="CU113" s="116"/>
      <c r="CV113" s="116"/>
      <c r="CW113" s="116"/>
    </row>
    <row r="114" spans="1:101" ht="21.75" customHeight="1" thickBot="1">
      <c r="A114" s="25" t="s">
        <v>151</v>
      </c>
      <c r="B114" s="43" t="s">
        <v>125</v>
      </c>
      <c r="C114" s="44"/>
      <c r="D114" s="107">
        <f>E114</f>
        <v>1000</v>
      </c>
      <c r="E114" s="107">
        <v>1000</v>
      </c>
      <c r="F114" s="53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6"/>
      <c r="AY114" s="116"/>
      <c r="AZ114" s="116"/>
      <c r="BA114" s="116"/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</row>
    <row r="115" spans="1:101" ht="30.75" customHeight="1">
      <c r="A115" s="29"/>
      <c r="B115" s="93"/>
      <c r="C115" s="92"/>
      <c r="D115" s="94"/>
      <c r="E115" s="95"/>
      <c r="F115" s="2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6"/>
      <c r="AZ115" s="116"/>
      <c r="BA115" s="116"/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116"/>
      <c r="BO115" s="116"/>
      <c r="BP115" s="116"/>
    </row>
    <row r="116" spans="1:101" ht="14.25">
      <c r="A116" s="147"/>
      <c r="B116" s="186" t="s">
        <v>233</v>
      </c>
      <c r="C116" s="186"/>
      <c r="D116" s="186"/>
      <c r="E116" s="186"/>
      <c r="F116" s="186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</row>
    <row r="117" spans="1:101" ht="34.5" customHeight="1"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116"/>
      <c r="AY117" s="116"/>
      <c r="AZ117" s="116"/>
      <c r="BA117" s="116"/>
      <c r="BB117" s="116"/>
      <c r="BC117" s="116"/>
      <c r="BD117" s="116"/>
      <c r="BE117" s="116"/>
      <c r="BF117" s="116"/>
      <c r="BG117" s="116"/>
      <c r="BH117" s="116"/>
      <c r="BI117" s="116"/>
      <c r="BJ117" s="116"/>
      <c r="BK117" s="116"/>
      <c r="BL117" s="116"/>
      <c r="BM117" s="116"/>
      <c r="BN117" s="116"/>
      <c r="BO117" s="116"/>
      <c r="BP117" s="116"/>
    </row>
    <row r="118" spans="1:101" ht="14.25">
      <c r="B118" s="185" t="s">
        <v>232</v>
      </c>
      <c r="C118" s="185"/>
      <c r="D118" s="185"/>
      <c r="E118" s="185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6"/>
      <c r="AW118" s="116"/>
      <c r="AX118" s="116"/>
      <c r="AY118" s="116"/>
      <c r="AZ118" s="116"/>
      <c r="BA118" s="116"/>
      <c r="BB118" s="116"/>
      <c r="BC118" s="116"/>
      <c r="BD118" s="116"/>
      <c r="BE118" s="116"/>
      <c r="BF118" s="116"/>
      <c r="BG118" s="116"/>
      <c r="BH118" s="116"/>
      <c r="BI118" s="116"/>
      <c r="BJ118" s="116"/>
      <c r="BK118" s="116"/>
      <c r="BL118" s="116"/>
      <c r="BM118" s="116"/>
      <c r="BN118" s="116"/>
      <c r="BO118" s="116"/>
      <c r="BP118" s="116"/>
    </row>
    <row r="119" spans="1:101" ht="14.25">
      <c r="B119" s="185" t="s">
        <v>234</v>
      </c>
      <c r="C119" s="185"/>
      <c r="D119" s="185"/>
      <c r="E119" s="185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6"/>
      <c r="AM119" s="116"/>
      <c r="AN119" s="116"/>
      <c r="AO119" s="116"/>
      <c r="AP119" s="116"/>
      <c r="AQ119" s="116"/>
      <c r="AR119" s="116"/>
      <c r="AS119" s="116"/>
      <c r="AT119" s="116"/>
      <c r="AU119" s="116"/>
      <c r="AV119" s="116"/>
      <c r="AW119" s="116"/>
      <c r="AX119" s="116"/>
      <c r="AY119" s="116"/>
      <c r="AZ119" s="116"/>
      <c r="BA119" s="116"/>
      <c r="BB119" s="116"/>
      <c r="BC119" s="116"/>
      <c r="BD119" s="116"/>
      <c r="BE119" s="116"/>
      <c r="BF119" s="116"/>
      <c r="BG119" s="116"/>
      <c r="BH119" s="116"/>
      <c r="BI119" s="116"/>
      <c r="BJ119" s="116"/>
      <c r="BK119" s="116"/>
      <c r="BL119" s="116"/>
      <c r="BM119" s="116"/>
      <c r="BN119" s="116"/>
      <c r="BO119" s="116"/>
      <c r="BP119" s="116"/>
    </row>
    <row r="120" spans="1:101"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</row>
    <row r="121" spans="1:101"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16"/>
      <c r="AW121" s="116"/>
      <c r="AX121" s="116"/>
      <c r="AY121" s="116"/>
      <c r="AZ121" s="116"/>
      <c r="BA121" s="116"/>
      <c r="BB121" s="116"/>
      <c r="BC121" s="116"/>
      <c r="BD121" s="116"/>
      <c r="BE121" s="116"/>
      <c r="BF121" s="116"/>
      <c r="BG121" s="116"/>
      <c r="BH121" s="116"/>
      <c r="BI121" s="116"/>
      <c r="BJ121" s="116"/>
      <c r="BK121" s="116"/>
      <c r="BL121" s="116"/>
      <c r="BM121" s="116"/>
      <c r="BN121" s="116"/>
      <c r="BO121" s="116"/>
      <c r="BP121" s="116"/>
    </row>
    <row r="122" spans="1:101"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119"/>
      <c r="AK122" s="119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6"/>
      <c r="AY122" s="116"/>
      <c r="AZ122" s="116"/>
      <c r="BA122" s="116"/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116"/>
      <c r="BO122" s="116"/>
      <c r="BP122" s="116"/>
    </row>
  </sheetData>
  <mergeCells count="51">
    <mergeCell ref="B119:E119"/>
    <mergeCell ref="Q25:Q26"/>
    <mergeCell ref="R25:R26"/>
    <mergeCell ref="W25:W26"/>
    <mergeCell ref="M25:M26"/>
    <mergeCell ref="N25:N26"/>
    <mergeCell ref="O25:O26"/>
    <mergeCell ref="B116:F116"/>
    <mergeCell ref="T25:T26"/>
    <mergeCell ref="B118:E118"/>
    <mergeCell ref="C3:F3"/>
    <mergeCell ref="C4:F4"/>
    <mergeCell ref="AF25:AF26"/>
    <mergeCell ref="AG25:AG26"/>
    <mergeCell ref="AH25:AH26"/>
    <mergeCell ref="J25:J26"/>
    <mergeCell ref="K25:K26"/>
    <mergeCell ref="L25:L26"/>
    <mergeCell ref="AB25:AB26"/>
    <mergeCell ref="X25:X26"/>
    <mergeCell ref="P25:P26"/>
    <mergeCell ref="U25:U26"/>
    <mergeCell ref="V25:V26"/>
    <mergeCell ref="H25:H26"/>
    <mergeCell ref="I25:I26"/>
    <mergeCell ref="S25:S26"/>
    <mergeCell ref="E25:E26"/>
    <mergeCell ref="AJ25:AJ26"/>
    <mergeCell ref="Y25:Y26"/>
    <mergeCell ref="Z25:Z26"/>
    <mergeCell ref="AA25:AA26"/>
    <mergeCell ref="AC25:AC26"/>
    <mergeCell ref="AD25:AD26"/>
    <mergeCell ref="AE25:AE26"/>
    <mergeCell ref="AI25:AI26"/>
    <mergeCell ref="AK25:AK26"/>
    <mergeCell ref="AL25:AL26"/>
    <mergeCell ref="D1:F1"/>
    <mergeCell ref="A5:F5"/>
    <mergeCell ref="A7:A8"/>
    <mergeCell ref="B7:B8"/>
    <mergeCell ref="C7:C8"/>
    <mergeCell ref="C2:F2"/>
    <mergeCell ref="A25:A26"/>
    <mergeCell ref="G25:G26"/>
    <mergeCell ref="D7:D8"/>
    <mergeCell ref="E7:F7"/>
    <mergeCell ref="F25:F26"/>
    <mergeCell ref="B25:B26"/>
    <mergeCell ref="C25:C26"/>
    <mergeCell ref="D25:D26"/>
  </mergeCells>
  <phoneticPr fontId="4" type="noConversion"/>
  <pageMargins left="0.23622047244094491" right="0.16" top="0.23622047244094491" bottom="0.2" header="0.15748031496062992" footer="0.19685039370078741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DF8F-4481-4A61-9A8A-A266CB9277B2}">
  <dimension ref="A1:I260"/>
  <sheetViews>
    <sheetView topLeftCell="A41" workbookViewId="0">
      <selection activeCell="L27" sqref="L27"/>
    </sheetView>
  </sheetViews>
  <sheetFormatPr defaultRowHeight="12.75"/>
  <cols>
    <col min="1" max="1" width="6.140625" style="1" customWidth="1"/>
    <col min="2" max="2" width="37.85546875" style="1" customWidth="1"/>
    <col min="3" max="3" width="14.28515625" style="1" customWidth="1"/>
    <col min="4" max="4" width="14.42578125" style="1" customWidth="1"/>
    <col min="5" max="5" width="13.7109375" style="1" customWidth="1"/>
    <col min="6" max="6" width="11.140625" style="1" customWidth="1"/>
    <col min="7" max="16384" width="9.140625" style="1"/>
  </cols>
  <sheetData>
    <row r="1" spans="1:9" ht="14.25">
      <c r="B1" s="129"/>
      <c r="C1" s="161"/>
      <c r="D1" s="187"/>
      <c r="E1" s="187"/>
      <c r="F1" s="187"/>
    </row>
    <row r="2" spans="1:9" ht="14.25">
      <c r="B2" s="142"/>
      <c r="C2" s="163" t="s">
        <v>239</v>
      </c>
      <c r="D2" s="163"/>
      <c r="E2" s="163"/>
      <c r="F2" s="162"/>
    </row>
    <row r="3" spans="1:9" ht="14.25">
      <c r="B3" s="142"/>
      <c r="C3" s="159" t="s">
        <v>240</v>
      </c>
      <c r="D3" s="159"/>
      <c r="E3" s="159"/>
      <c r="F3" s="159"/>
    </row>
    <row r="4" spans="1:9" ht="14.25">
      <c r="B4" s="160"/>
      <c r="C4" s="163" t="s">
        <v>247</v>
      </c>
      <c r="D4" s="163"/>
      <c r="E4" s="163"/>
      <c r="F4" s="162"/>
    </row>
    <row r="5" spans="1:9">
      <c r="B5" s="142"/>
      <c r="C5" s="202" t="s">
        <v>250</v>
      </c>
      <c r="D5" s="203"/>
      <c r="E5" s="203"/>
      <c r="F5" s="203"/>
      <c r="G5" s="203"/>
    </row>
    <row r="6" spans="1:9" s="7" customFormat="1" ht="30" customHeight="1"/>
    <row r="7" spans="1:9" s="7" customFormat="1" ht="13.5">
      <c r="I7" s="103"/>
    </row>
    <row r="8" spans="1:9" s="7" customFormat="1" ht="37.5" customHeight="1">
      <c r="A8" s="200" t="s">
        <v>36</v>
      </c>
      <c r="B8" s="200"/>
      <c r="C8" s="200"/>
      <c r="D8" s="200"/>
      <c r="E8" s="200"/>
    </row>
    <row r="9" spans="1:9" s="7" customFormat="1" ht="8.25" customHeight="1">
      <c r="A9" s="9" t="s">
        <v>10</v>
      </c>
      <c r="B9" s="9"/>
      <c r="C9" s="9"/>
      <c r="D9" s="9"/>
    </row>
    <row r="10" spans="1:9" s="7" customFormat="1" ht="14.25" thickBot="1">
      <c r="E10" s="6" t="s">
        <v>148</v>
      </c>
    </row>
    <row r="11" spans="1:9" s="7" customFormat="1" ht="30" customHeight="1" thickBot="1">
      <c r="A11" s="189" t="s">
        <v>11</v>
      </c>
      <c r="B11" s="189"/>
      <c r="C11" s="198" t="s">
        <v>37</v>
      </c>
      <c r="D11" s="204" t="s">
        <v>149</v>
      </c>
      <c r="E11" s="205"/>
    </row>
    <row r="12" spans="1:9" s="7" customFormat="1" ht="29.25" thickBot="1">
      <c r="A12" s="190"/>
      <c r="B12" s="190"/>
      <c r="C12" s="199"/>
      <c r="D12" s="106" t="s">
        <v>38</v>
      </c>
      <c r="E12" s="106" t="s">
        <v>39</v>
      </c>
    </row>
    <row r="13" spans="1:9" s="7" customFormat="1" ht="14.25" thickBot="1">
      <c r="A13" s="8">
        <v>1</v>
      </c>
      <c r="B13" s="8">
        <v>2</v>
      </c>
      <c r="C13" s="8">
        <v>3</v>
      </c>
      <c r="D13" s="8">
        <v>4</v>
      </c>
      <c r="E13" s="8">
        <v>5</v>
      </c>
    </row>
    <row r="14" spans="1:9" s="7" customFormat="1" ht="35.25" customHeight="1" thickBot="1">
      <c r="A14" s="10">
        <v>8000</v>
      </c>
      <c r="B14" s="11" t="s">
        <v>40</v>
      </c>
      <c r="C14" s="101"/>
      <c r="D14" s="51"/>
      <c r="E14" s="86"/>
    </row>
    <row r="15" spans="1:9" ht="45" customHeight="1">
      <c r="B15" s="159" t="s">
        <v>236</v>
      </c>
      <c r="C15" s="159"/>
      <c r="D15" s="159"/>
      <c r="E15" s="159"/>
      <c r="F15" s="159"/>
    </row>
    <row r="16" spans="1:9" s="30" customFormat="1" ht="18.75" customHeight="1">
      <c r="A16" s="96" t="s">
        <v>237</v>
      </c>
      <c r="B16" s="96"/>
      <c r="C16" s="96"/>
      <c r="D16" s="96"/>
      <c r="E16" s="96"/>
      <c r="F16" s="96"/>
      <c r="G16" s="96"/>
    </row>
    <row r="17" spans="1:7" s="30" customFormat="1" ht="24" customHeight="1">
      <c r="A17" s="96"/>
      <c r="B17" s="96" t="s">
        <v>238</v>
      </c>
      <c r="C17" s="96"/>
      <c r="D17" s="96"/>
      <c r="E17" s="96"/>
      <c r="F17" s="96"/>
      <c r="G17" s="96"/>
    </row>
    <row r="18" spans="1:7" s="30" customFormat="1" ht="38.25" customHeight="1">
      <c r="A18" s="96"/>
      <c r="B18" s="96"/>
      <c r="C18" s="96"/>
      <c r="D18" s="96"/>
      <c r="E18" s="96"/>
      <c r="F18" s="96"/>
      <c r="G18" s="96"/>
    </row>
    <row r="19" spans="1:7" s="30" customFormat="1" ht="57" customHeight="1">
      <c r="A19" s="96"/>
      <c r="B19" s="96"/>
      <c r="C19" s="96"/>
      <c r="D19" s="96"/>
      <c r="E19" s="96"/>
      <c r="F19" s="96"/>
      <c r="G19" s="96"/>
    </row>
    <row r="20" spans="1:7" s="30" customFormat="1" ht="37.5" customHeight="1">
      <c r="A20" s="96"/>
      <c r="B20" s="96"/>
      <c r="C20" s="96"/>
      <c r="D20" s="96"/>
      <c r="E20" s="96"/>
      <c r="F20" s="96"/>
      <c r="G20" s="96"/>
    </row>
    <row r="21" spans="1:7" s="30" customFormat="1" ht="303" customHeight="1">
      <c r="A21" s="96"/>
      <c r="B21" s="96"/>
      <c r="C21" s="96"/>
      <c r="D21" s="188"/>
      <c r="E21" s="188"/>
      <c r="F21" s="188"/>
      <c r="G21" s="96"/>
    </row>
    <row r="22" spans="1:7" ht="38.25" customHeight="1">
      <c r="C22" s="206" t="s">
        <v>241</v>
      </c>
      <c r="D22" s="206"/>
      <c r="E22" s="206"/>
      <c r="F22" s="206"/>
    </row>
    <row r="23" spans="1:7" ht="13.5" customHeight="1">
      <c r="C23" s="201" t="s">
        <v>242</v>
      </c>
      <c r="D23" s="201"/>
      <c r="E23" s="201"/>
      <c r="F23" s="201"/>
    </row>
    <row r="24" spans="1:7" ht="13.5" customHeight="1">
      <c r="C24" s="163" t="s">
        <v>248</v>
      </c>
      <c r="D24" s="163"/>
      <c r="E24" s="163"/>
      <c r="F24" s="164"/>
    </row>
    <row r="25" spans="1:7" ht="16.5" customHeight="1">
      <c r="C25" s="201" t="s">
        <v>251</v>
      </c>
      <c r="D25" s="201"/>
      <c r="E25" s="201"/>
      <c r="F25" s="201"/>
    </row>
    <row r="26" spans="1:7" ht="18.75" customHeight="1">
      <c r="B26" s="2"/>
    </row>
    <row r="27" spans="1:7" ht="34.5" customHeight="1">
      <c r="A27" s="200" t="s">
        <v>44</v>
      </c>
      <c r="B27" s="200"/>
      <c r="C27" s="200"/>
      <c r="D27" s="200"/>
      <c r="E27" s="200"/>
      <c r="F27" s="200"/>
    </row>
    <row r="28" spans="1:7" ht="14.25" customHeight="1">
      <c r="A28" s="9" t="s">
        <v>54</v>
      </c>
      <c r="B28" s="7"/>
      <c r="C28" s="7"/>
      <c r="D28" s="7"/>
      <c r="E28" s="7"/>
      <c r="F28" s="7"/>
    </row>
    <row r="29" spans="1:7" ht="14.25" customHeight="1" thickBot="1">
      <c r="A29" s="7"/>
      <c r="B29" s="7"/>
      <c r="C29" s="7"/>
      <c r="D29" s="7"/>
      <c r="E29" s="54" t="s">
        <v>148</v>
      </c>
      <c r="F29" s="7"/>
    </row>
    <row r="30" spans="1:7" ht="30" customHeight="1">
      <c r="A30" s="194" t="s">
        <v>11</v>
      </c>
      <c r="B30" s="193" t="s">
        <v>119</v>
      </c>
      <c r="C30" s="193"/>
      <c r="D30" s="196" t="s">
        <v>121</v>
      </c>
      <c r="E30" s="191" t="s">
        <v>149</v>
      </c>
      <c r="F30" s="192"/>
    </row>
    <row r="31" spans="1:7" ht="27">
      <c r="A31" s="195"/>
      <c r="B31" s="55" t="s">
        <v>120</v>
      </c>
      <c r="C31" s="14" t="s">
        <v>168</v>
      </c>
      <c r="D31" s="197"/>
      <c r="E31" s="16" t="s">
        <v>122</v>
      </c>
      <c r="F31" s="74" t="s">
        <v>123</v>
      </c>
    </row>
    <row r="32" spans="1:7" ht="13.5">
      <c r="A32" s="75">
        <v>1</v>
      </c>
      <c r="B32" s="56">
        <v>2</v>
      </c>
      <c r="C32" s="56">
        <v>3</v>
      </c>
      <c r="D32" s="56">
        <v>4</v>
      </c>
      <c r="E32" s="56">
        <v>5</v>
      </c>
      <c r="F32" s="76">
        <v>6</v>
      </c>
    </row>
    <row r="33" spans="1:8" s="3" customFormat="1" ht="40.5">
      <c r="A33" s="77">
        <v>8010</v>
      </c>
      <c r="B33" s="57" t="s">
        <v>45</v>
      </c>
      <c r="C33" s="19"/>
      <c r="D33" s="102">
        <v>0</v>
      </c>
      <c r="E33" s="36" t="s">
        <v>8</v>
      </c>
      <c r="F33" s="49" t="s">
        <v>8</v>
      </c>
      <c r="H33" s="52"/>
    </row>
    <row r="34" spans="1:8" s="3" customFormat="1" ht="14.25">
      <c r="A34" s="77"/>
      <c r="B34" s="58" t="s">
        <v>149</v>
      </c>
      <c r="C34" s="19"/>
      <c r="D34" s="18"/>
      <c r="E34" s="82"/>
      <c r="F34" s="83"/>
    </row>
    <row r="35" spans="1:8" ht="40.5">
      <c r="A35" s="77">
        <v>8100</v>
      </c>
      <c r="B35" s="57" t="s">
        <v>46</v>
      </c>
      <c r="C35" s="13"/>
      <c r="D35" s="50">
        <v>0</v>
      </c>
      <c r="E35" s="50">
        <v>0</v>
      </c>
      <c r="F35" s="84">
        <v>0</v>
      </c>
    </row>
    <row r="36" spans="1:8" ht="13.5">
      <c r="A36" s="77"/>
      <c r="B36" s="59" t="s">
        <v>149</v>
      </c>
      <c r="C36" s="13"/>
      <c r="D36" s="50"/>
      <c r="E36" s="50"/>
      <c r="F36" s="84"/>
    </row>
    <row r="37" spans="1:8" ht="27">
      <c r="A37" s="78">
        <v>8110</v>
      </c>
      <c r="B37" s="60" t="s">
        <v>47</v>
      </c>
      <c r="C37" s="13"/>
      <c r="D37" s="45">
        <v>0</v>
      </c>
      <c r="E37" s="50">
        <v>0</v>
      </c>
      <c r="F37" s="12">
        <v>0</v>
      </c>
    </row>
    <row r="38" spans="1:8" ht="13.5">
      <c r="A38" s="78"/>
      <c r="B38" s="61" t="s">
        <v>149</v>
      </c>
      <c r="C38" s="13"/>
      <c r="D38" s="45"/>
      <c r="E38" s="50"/>
      <c r="F38" s="12"/>
    </row>
    <row r="39" spans="1:8" ht="40.5">
      <c r="A39" s="78">
        <v>8111</v>
      </c>
      <c r="B39" s="62" t="s">
        <v>48</v>
      </c>
      <c r="C39" s="13"/>
      <c r="D39" s="50">
        <v>0</v>
      </c>
      <c r="E39" s="45">
        <v>0</v>
      </c>
      <c r="F39" s="84">
        <v>0</v>
      </c>
    </row>
    <row r="40" spans="1:8" ht="13.5">
      <c r="A40" s="78"/>
      <c r="B40" s="17" t="s">
        <v>176</v>
      </c>
      <c r="C40" s="13"/>
      <c r="D40" s="50"/>
      <c r="E40" s="45"/>
      <c r="F40" s="84"/>
    </row>
    <row r="41" spans="1:8" ht="13.5">
      <c r="A41" s="78">
        <v>8112</v>
      </c>
      <c r="B41" s="63" t="s">
        <v>30</v>
      </c>
      <c r="C41" s="64" t="s">
        <v>0</v>
      </c>
      <c r="D41" s="50">
        <v>0</v>
      </c>
      <c r="E41" s="45" t="s">
        <v>53</v>
      </c>
      <c r="F41" s="84">
        <v>0</v>
      </c>
    </row>
    <row r="42" spans="1:8" ht="13.5">
      <c r="A42" s="78">
        <v>8113</v>
      </c>
      <c r="B42" s="63" t="s">
        <v>31</v>
      </c>
      <c r="C42" s="64" t="s">
        <v>1</v>
      </c>
      <c r="D42" s="50">
        <v>0</v>
      </c>
      <c r="E42" s="45" t="s">
        <v>53</v>
      </c>
      <c r="F42" s="84">
        <v>0</v>
      </c>
    </row>
    <row r="43" spans="1:8" s="5" customFormat="1" ht="27">
      <c r="A43" s="78">
        <v>8120</v>
      </c>
      <c r="B43" s="62" t="s">
        <v>52</v>
      </c>
      <c r="C43" s="64"/>
      <c r="D43" s="50">
        <v>0</v>
      </c>
      <c r="E43" s="45"/>
      <c r="F43" s="84">
        <v>0</v>
      </c>
    </row>
    <row r="44" spans="1:8" s="5" customFormat="1" ht="13.5">
      <c r="A44" s="78"/>
      <c r="B44" s="17" t="s">
        <v>149</v>
      </c>
      <c r="C44" s="64"/>
      <c r="D44" s="50"/>
      <c r="E44" s="45"/>
      <c r="F44" s="84"/>
    </row>
    <row r="45" spans="1:8" s="5" customFormat="1" ht="13.5">
      <c r="A45" s="78">
        <v>8121</v>
      </c>
      <c r="B45" s="62" t="s">
        <v>49</v>
      </c>
      <c r="C45" s="64"/>
      <c r="D45" s="50">
        <v>0</v>
      </c>
      <c r="E45" s="45" t="s">
        <v>53</v>
      </c>
      <c r="F45" s="84">
        <v>0</v>
      </c>
    </row>
    <row r="46" spans="1:8" s="5" customFormat="1" ht="13.5">
      <c r="A46" s="78"/>
      <c r="B46" s="17" t="s">
        <v>176</v>
      </c>
      <c r="C46" s="64"/>
      <c r="D46" s="50"/>
      <c r="E46" s="45"/>
      <c r="F46" s="84"/>
    </row>
    <row r="47" spans="1:8" s="5" customFormat="1" ht="24.75" customHeight="1">
      <c r="A47" s="77">
        <v>8122</v>
      </c>
      <c r="B47" s="60" t="s">
        <v>50</v>
      </c>
      <c r="C47" s="64" t="s">
        <v>2</v>
      </c>
      <c r="D47" s="50">
        <v>0</v>
      </c>
      <c r="E47" s="45" t="s">
        <v>53</v>
      </c>
      <c r="F47" s="84">
        <v>0</v>
      </c>
    </row>
    <row r="48" spans="1:8" s="5" customFormat="1" ht="13.5">
      <c r="A48" s="77"/>
      <c r="B48" s="65" t="s">
        <v>176</v>
      </c>
      <c r="C48" s="64"/>
      <c r="D48" s="50"/>
      <c r="E48" s="45"/>
      <c r="F48" s="84"/>
    </row>
    <row r="49" spans="1:6" s="5" customFormat="1" ht="13.5">
      <c r="A49" s="77">
        <v>8123</v>
      </c>
      <c r="B49" s="65" t="s">
        <v>41</v>
      </c>
      <c r="C49" s="64"/>
      <c r="D49" s="50">
        <v>0</v>
      </c>
      <c r="E49" s="45" t="s">
        <v>53</v>
      </c>
      <c r="F49" s="84">
        <v>0</v>
      </c>
    </row>
    <row r="50" spans="1:6" s="5" customFormat="1" ht="13.5">
      <c r="A50" s="77">
        <v>8124</v>
      </c>
      <c r="B50" s="65" t="s">
        <v>42</v>
      </c>
      <c r="C50" s="64"/>
      <c r="D50" s="50">
        <v>0</v>
      </c>
      <c r="E50" s="45" t="s">
        <v>53</v>
      </c>
      <c r="F50" s="84">
        <v>0</v>
      </c>
    </row>
    <row r="51" spans="1:6" s="5" customFormat="1" ht="27">
      <c r="A51" s="77">
        <v>8130</v>
      </c>
      <c r="B51" s="60" t="s">
        <v>51</v>
      </c>
      <c r="C51" s="64" t="s">
        <v>3</v>
      </c>
      <c r="D51" s="50">
        <v>0</v>
      </c>
      <c r="E51" s="45" t="s">
        <v>53</v>
      </c>
      <c r="F51" s="84">
        <v>0</v>
      </c>
    </row>
    <row r="52" spans="1:6" s="5" customFormat="1" ht="13.5">
      <c r="A52" s="77"/>
      <c r="B52" s="65" t="s">
        <v>176</v>
      </c>
      <c r="C52" s="64"/>
      <c r="D52" s="50"/>
      <c r="E52" s="45"/>
      <c r="F52" s="84"/>
    </row>
    <row r="53" spans="1:6" s="5" customFormat="1" ht="13.5">
      <c r="A53" s="77">
        <v>8131</v>
      </c>
      <c r="B53" s="65" t="s">
        <v>14</v>
      </c>
      <c r="C53" s="64"/>
      <c r="D53" s="50">
        <v>0</v>
      </c>
      <c r="E53" s="45" t="s">
        <v>53</v>
      </c>
      <c r="F53" s="84">
        <v>0</v>
      </c>
    </row>
    <row r="54" spans="1:6" s="5" customFormat="1" ht="13.5">
      <c r="A54" s="77">
        <v>8132</v>
      </c>
      <c r="B54" s="65" t="s">
        <v>43</v>
      </c>
      <c r="C54" s="64"/>
      <c r="D54" s="50">
        <v>0</v>
      </c>
      <c r="E54" s="45" t="s">
        <v>53</v>
      </c>
      <c r="F54" s="84">
        <v>0</v>
      </c>
    </row>
    <row r="55" spans="1:6" s="5" customFormat="1" ht="27">
      <c r="A55" s="77">
        <v>8140</v>
      </c>
      <c r="B55" s="60" t="s">
        <v>152</v>
      </c>
      <c r="C55" s="64"/>
      <c r="D55" s="50">
        <v>0</v>
      </c>
      <c r="E55" s="45">
        <v>0</v>
      </c>
      <c r="F55" s="84">
        <v>0</v>
      </c>
    </row>
    <row r="56" spans="1:6" s="5" customFormat="1" ht="13.5">
      <c r="A56" s="78"/>
      <c r="B56" s="17" t="s">
        <v>176</v>
      </c>
      <c r="C56" s="64"/>
      <c r="D56" s="50"/>
      <c r="E56" s="45"/>
      <c r="F56" s="84"/>
    </row>
    <row r="57" spans="1:6" s="5" customFormat="1" ht="27">
      <c r="A57" s="77">
        <v>8141</v>
      </c>
      <c r="B57" s="60" t="s">
        <v>153</v>
      </c>
      <c r="C57" s="64" t="s">
        <v>2</v>
      </c>
      <c r="D57" s="50">
        <v>0</v>
      </c>
      <c r="E57" s="45">
        <v>0</v>
      </c>
      <c r="F57" s="84">
        <v>0</v>
      </c>
    </row>
    <row r="58" spans="1:6" s="5" customFormat="1" ht="13.5">
      <c r="A58" s="77"/>
      <c r="B58" s="65" t="s">
        <v>176</v>
      </c>
      <c r="C58" s="15"/>
      <c r="D58" s="50"/>
      <c r="E58" s="45"/>
      <c r="F58" s="84"/>
    </row>
    <row r="59" spans="1:6" s="5" customFormat="1" ht="13.5">
      <c r="A59" s="77">
        <v>8142</v>
      </c>
      <c r="B59" s="65" t="s">
        <v>12</v>
      </c>
      <c r="C59" s="15"/>
      <c r="D59" s="50">
        <v>0</v>
      </c>
      <c r="E59" s="45">
        <v>0</v>
      </c>
      <c r="F59" s="12" t="s">
        <v>53</v>
      </c>
    </row>
    <row r="60" spans="1:6" s="5" customFormat="1" ht="13.5">
      <c r="A60" s="77">
        <v>8143</v>
      </c>
      <c r="B60" s="65" t="s">
        <v>13</v>
      </c>
      <c r="C60" s="15"/>
      <c r="D60" s="50">
        <v>0</v>
      </c>
      <c r="E60" s="45">
        <v>0</v>
      </c>
      <c r="F60" s="84">
        <v>0</v>
      </c>
    </row>
    <row r="61" spans="1:6" s="5" customFormat="1" ht="27">
      <c r="A61" s="77">
        <v>8150</v>
      </c>
      <c r="B61" s="60" t="s">
        <v>154</v>
      </c>
      <c r="C61" s="66" t="s">
        <v>3</v>
      </c>
      <c r="D61" s="50">
        <v>0</v>
      </c>
      <c r="E61" s="45">
        <v>0</v>
      </c>
      <c r="F61" s="84">
        <v>0</v>
      </c>
    </row>
    <row r="62" spans="1:6" s="5" customFormat="1" ht="13.5">
      <c r="A62" s="77"/>
      <c r="B62" s="65" t="s">
        <v>176</v>
      </c>
      <c r="C62" s="66"/>
      <c r="D62" s="50"/>
      <c r="E62" s="45"/>
      <c r="F62" s="84"/>
    </row>
    <row r="63" spans="1:6" s="5" customFormat="1" ht="13.5">
      <c r="A63" s="77">
        <v>8151</v>
      </c>
      <c r="B63" s="65" t="s">
        <v>14</v>
      </c>
      <c r="C63" s="66"/>
      <c r="D63" s="50">
        <v>0</v>
      </c>
      <c r="E63" s="45">
        <v>0</v>
      </c>
      <c r="F63" s="84" t="s">
        <v>117</v>
      </c>
    </row>
    <row r="64" spans="1:6" s="5" customFormat="1" ht="13.5">
      <c r="A64" s="77">
        <v>8152</v>
      </c>
      <c r="B64" s="65" t="s">
        <v>15</v>
      </c>
      <c r="C64" s="66"/>
      <c r="D64" s="50">
        <v>0</v>
      </c>
      <c r="E64" s="45">
        <v>0</v>
      </c>
      <c r="F64" s="84"/>
    </row>
    <row r="65" spans="1:9" s="5" customFormat="1" ht="40.5">
      <c r="A65" s="77">
        <v>8160</v>
      </c>
      <c r="B65" s="60" t="s">
        <v>162</v>
      </c>
      <c r="C65" s="66"/>
      <c r="D65" s="50">
        <v>0</v>
      </c>
      <c r="E65" s="50">
        <v>0</v>
      </c>
      <c r="F65" s="84">
        <v>0</v>
      </c>
    </row>
    <row r="66" spans="1:9" s="5" customFormat="1" ht="13.5">
      <c r="A66" s="77"/>
      <c r="B66" s="67" t="s">
        <v>149</v>
      </c>
      <c r="C66" s="66"/>
      <c r="D66" s="50"/>
      <c r="E66" s="45"/>
      <c r="F66" s="84"/>
    </row>
    <row r="67" spans="1:9" s="3" customFormat="1" ht="40.5">
      <c r="A67" s="77">
        <v>8161</v>
      </c>
      <c r="B67" s="62" t="s">
        <v>155</v>
      </c>
      <c r="C67" s="66"/>
      <c r="D67" s="18">
        <v>0</v>
      </c>
      <c r="E67" s="85" t="s">
        <v>53</v>
      </c>
      <c r="F67" s="83">
        <v>0</v>
      </c>
    </row>
    <row r="68" spans="1:9" s="3" customFormat="1" ht="14.25">
      <c r="A68" s="77"/>
      <c r="B68" s="17" t="s">
        <v>176</v>
      </c>
      <c r="C68" s="66"/>
      <c r="D68" s="18"/>
      <c r="E68" s="85"/>
      <c r="F68" s="83"/>
    </row>
    <row r="69" spans="1:9" ht="40.5">
      <c r="A69" s="77">
        <v>8162</v>
      </c>
      <c r="B69" s="65" t="s">
        <v>16</v>
      </c>
      <c r="C69" s="66" t="s">
        <v>4</v>
      </c>
      <c r="D69" s="50">
        <v>0</v>
      </c>
      <c r="E69" s="45" t="s">
        <v>53</v>
      </c>
      <c r="F69" s="84">
        <v>0</v>
      </c>
    </row>
    <row r="70" spans="1:9" s="3" customFormat="1" ht="108">
      <c r="A70" s="78">
        <v>8163</v>
      </c>
      <c r="B70" s="65" t="s">
        <v>17</v>
      </c>
      <c r="C70" s="66" t="s">
        <v>4</v>
      </c>
      <c r="D70" s="18">
        <v>0</v>
      </c>
      <c r="E70" s="85" t="s">
        <v>53</v>
      </c>
      <c r="F70" s="83">
        <v>0</v>
      </c>
    </row>
    <row r="71" spans="1:9" ht="27">
      <c r="A71" s="77">
        <v>8164</v>
      </c>
      <c r="B71" s="65" t="s">
        <v>18</v>
      </c>
      <c r="C71" s="66" t="s">
        <v>5</v>
      </c>
      <c r="D71" s="50">
        <v>0</v>
      </c>
      <c r="E71" s="45" t="s">
        <v>53</v>
      </c>
      <c r="F71" s="84">
        <v>0</v>
      </c>
    </row>
    <row r="72" spans="1:9" s="3" customFormat="1" ht="27">
      <c r="A72" s="77">
        <v>8170</v>
      </c>
      <c r="B72" s="62" t="s">
        <v>156</v>
      </c>
      <c r="C72" s="66"/>
      <c r="D72" s="85">
        <v>0</v>
      </c>
      <c r="E72" s="85">
        <v>0</v>
      </c>
      <c r="F72" s="87">
        <v>0</v>
      </c>
      <c r="I72" s="3" t="s">
        <v>54</v>
      </c>
    </row>
    <row r="73" spans="1:9" s="3" customFormat="1" ht="14.25">
      <c r="A73" s="77"/>
      <c r="B73" s="17" t="s">
        <v>176</v>
      </c>
      <c r="C73" s="66"/>
      <c r="D73" s="85"/>
      <c r="E73" s="85"/>
      <c r="F73" s="87"/>
    </row>
    <row r="74" spans="1:9" ht="40.5">
      <c r="A74" s="77">
        <v>8171</v>
      </c>
      <c r="B74" s="65" t="s">
        <v>19</v>
      </c>
      <c r="C74" s="66" t="s">
        <v>6</v>
      </c>
      <c r="D74" s="50">
        <v>0</v>
      </c>
      <c r="E74" s="45">
        <v>0</v>
      </c>
      <c r="F74" s="84">
        <v>0</v>
      </c>
    </row>
    <row r="75" spans="1:9" ht="13.5">
      <c r="A75" s="77">
        <v>8172</v>
      </c>
      <c r="B75" s="63" t="s">
        <v>20</v>
      </c>
      <c r="C75" s="66" t="s">
        <v>7</v>
      </c>
      <c r="D75" s="50"/>
      <c r="E75" s="45"/>
      <c r="F75" s="84"/>
    </row>
    <row r="76" spans="1:9" s="3" customFormat="1" ht="40.5">
      <c r="A76" s="77">
        <v>8190</v>
      </c>
      <c r="B76" s="68" t="s">
        <v>166</v>
      </c>
      <c r="C76" s="69"/>
      <c r="D76" s="50">
        <v>0</v>
      </c>
      <c r="E76" s="50">
        <v>0</v>
      </c>
      <c r="F76" s="84">
        <v>0</v>
      </c>
    </row>
    <row r="77" spans="1:9" s="3" customFormat="1" ht="13.5">
      <c r="A77" s="77"/>
      <c r="B77" s="17" t="s">
        <v>124</v>
      </c>
      <c r="C77" s="210">
        <v>9320</v>
      </c>
      <c r="D77" s="208">
        <v>0</v>
      </c>
      <c r="E77" s="208">
        <v>0</v>
      </c>
      <c r="F77" s="209" t="s">
        <v>117</v>
      </c>
    </row>
    <row r="78" spans="1:9" ht="27">
      <c r="A78" s="78">
        <v>8191</v>
      </c>
      <c r="B78" s="17" t="s">
        <v>21</v>
      </c>
      <c r="C78" s="210"/>
      <c r="D78" s="208"/>
      <c r="E78" s="208"/>
      <c r="F78" s="209"/>
    </row>
    <row r="79" spans="1:9" ht="13.5">
      <c r="A79" s="78"/>
      <c r="B79" s="17" t="s">
        <v>150</v>
      </c>
      <c r="C79" s="69"/>
      <c r="D79" s="50"/>
      <c r="E79" s="50"/>
      <c r="F79" s="84"/>
    </row>
    <row r="80" spans="1:9" ht="67.5">
      <c r="A80" s="78">
        <v>8192</v>
      </c>
      <c r="B80" s="65" t="s">
        <v>22</v>
      </c>
      <c r="C80" s="69"/>
      <c r="D80" s="50">
        <f>E80</f>
        <v>0</v>
      </c>
      <c r="E80" s="50">
        <v>0</v>
      </c>
      <c r="F80" s="12" t="s">
        <v>53</v>
      </c>
    </row>
    <row r="81" spans="1:6" ht="27">
      <c r="A81" s="78">
        <v>8193</v>
      </c>
      <c r="B81" s="65" t="s">
        <v>165</v>
      </c>
      <c r="C81" s="69"/>
      <c r="D81" s="50">
        <v>0</v>
      </c>
      <c r="E81" s="143">
        <v>0</v>
      </c>
      <c r="F81" s="12" t="s">
        <v>117</v>
      </c>
    </row>
    <row r="82" spans="1:6" ht="40.5">
      <c r="A82" s="78">
        <v>8194</v>
      </c>
      <c r="B82" s="17" t="s">
        <v>23</v>
      </c>
      <c r="C82" s="70">
        <v>9330</v>
      </c>
      <c r="D82" s="45">
        <v>0</v>
      </c>
      <c r="E82" s="143"/>
      <c r="F82" s="84">
        <v>0</v>
      </c>
    </row>
    <row r="83" spans="1:6" ht="13.5">
      <c r="A83" s="78"/>
      <c r="B83" s="17" t="s">
        <v>150</v>
      </c>
      <c r="C83" s="70"/>
      <c r="D83" s="45"/>
      <c r="E83" s="45"/>
      <c r="F83" s="84"/>
    </row>
    <row r="84" spans="1:6" ht="40.5">
      <c r="A84" s="78">
        <v>8195</v>
      </c>
      <c r="B84" s="65" t="s">
        <v>24</v>
      </c>
      <c r="C84" s="70"/>
      <c r="D84" s="45">
        <v>0</v>
      </c>
      <c r="E84" s="45" t="s">
        <v>53</v>
      </c>
      <c r="F84" s="84">
        <v>0</v>
      </c>
    </row>
    <row r="85" spans="1:6" ht="54">
      <c r="A85" s="78">
        <v>8196</v>
      </c>
      <c r="B85" s="65" t="s">
        <v>25</v>
      </c>
      <c r="C85" s="70"/>
      <c r="D85" s="143">
        <v>0</v>
      </c>
      <c r="E85" s="45" t="s">
        <v>53</v>
      </c>
      <c r="F85" s="143">
        <v>0</v>
      </c>
    </row>
    <row r="86" spans="1:6" ht="40.5">
      <c r="A86" s="78">
        <v>8197</v>
      </c>
      <c r="B86" s="68" t="s">
        <v>26</v>
      </c>
      <c r="C86" s="71"/>
      <c r="D86" s="45" t="s">
        <v>53</v>
      </c>
      <c r="E86" s="45" t="s">
        <v>53</v>
      </c>
      <c r="F86" s="12" t="s">
        <v>53</v>
      </c>
    </row>
    <row r="87" spans="1:6" ht="54">
      <c r="A87" s="78">
        <v>8198</v>
      </c>
      <c r="B87" s="68" t="s">
        <v>27</v>
      </c>
      <c r="C87" s="71"/>
      <c r="D87" s="45" t="s">
        <v>53</v>
      </c>
      <c r="E87" s="45">
        <v>0</v>
      </c>
      <c r="F87" s="84">
        <v>0</v>
      </c>
    </row>
    <row r="88" spans="1:6" ht="67.5">
      <c r="A88" s="78">
        <v>8199</v>
      </c>
      <c r="B88" s="68" t="s">
        <v>157</v>
      </c>
      <c r="C88" s="71"/>
      <c r="D88" s="102">
        <f>E88+F88</f>
        <v>0</v>
      </c>
      <c r="E88" s="102">
        <v>0</v>
      </c>
      <c r="F88" s="83">
        <v>0</v>
      </c>
    </row>
    <row r="89" spans="1:6" ht="40.5">
      <c r="A89" s="78" t="s">
        <v>28</v>
      </c>
      <c r="B89" s="72" t="s">
        <v>29</v>
      </c>
      <c r="C89" s="71"/>
      <c r="D89" s="45">
        <v>0</v>
      </c>
      <c r="E89" s="45" t="s">
        <v>53</v>
      </c>
      <c r="F89" s="84">
        <v>0</v>
      </c>
    </row>
    <row r="90" spans="1:6" ht="27">
      <c r="A90" s="78">
        <v>8200</v>
      </c>
      <c r="B90" s="57" t="s">
        <v>163</v>
      </c>
      <c r="C90" s="69"/>
      <c r="D90" s="50">
        <v>0</v>
      </c>
      <c r="E90" s="50">
        <v>0</v>
      </c>
      <c r="F90" s="84">
        <v>0</v>
      </c>
    </row>
    <row r="91" spans="1:6" ht="13.5">
      <c r="A91" s="78"/>
      <c r="B91" s="59" t="s">
        <v>149</v>
      </c>
      <c r="C91" s="69"/>
      <c r="D91" s="50"/>
      <c r="E91" s="50"/>
      <c r="F91" s="84"/>
    </row>
    <row r="92" spans="1:6" ht="27">
      <c r="A92" s="78">
        <v>8210</v>
      </c>
      <c r="B92" s="73" t="s">
        <v>164</v>
      </c>
      <c r="C92" s="69"/>
      <c r="D92" s="50">
        <v>0</v>
      </c>
      <c r="E92" s="45">
        <v>0</v>
      </c>
      <c r="F92" s="84">
        <v>0</v>
      </c>
    </row>
    <row r="93" spans="1:6" ht="13.5">
      <c r="A93" s="77"/>
      <c r="B93" s="65" t="s">
        <v>149</v>
      </c>
      <c r="C93" s="69"/>
      <c r="D93" s="50"/>
      <c r="E93" s="45"/>
      <c r="F93" s="84"/>
    </row>
    <row r="94" spans="1:6" ht="40.5">
      <c r="A94" s="78">
        <v>8211</v>
      </c>
      <c r="B94" s="62" t="s">
        <v>158</v>
      </c>
      <c r="C94" s="69"/>
      <c r="D94" s="50">
        <v>0</v>
      </c>
      <c r="E94" s="45" t="s">
        <v>53</v>
      </c>
      <c r="F94" s="84">
        <v>0</v>
      </c>
    </row>
    <row r="95" spans="1:6" ht="13.5">
      <c r="A95" s="78"/>
      <c r="B95" s="17" t="s">
        <v>150</v>
      </c>
      <c r="C95" s="69"/>
      <c r="D95" s="50"/>
      <c r="E95" s="45"/>
      <c r="F95" s="84"/>
    </row>
    <row r="96" spans="1:6" ht="15" customHeight="1">
      <c r="A96" s="78">
        <v>8212</v>
      </c>
      <c r="B96" s="63" t="s">
        <v>30</v>
      </c>
      <c r="C96" s="66" t="s">
        <v>170</v>
      </c>
      <c r="D96" s="50">
        <v>0</v>
      </c>
      <c r="E96" s="45" t="s">
        <v>53</v>
      </c>
      <c r="F96" s="84">
        <v>0</v>
      </c>
    </row>
    <row r="97" spans="1:9" ht="15" customHeight="1">
      <c r="A97" s="78">
        <v>8213</v>
      </c>
      <c r="B97" s="63" t="s">
        <v>31</v>
      </c>
      <c r="C97" s="66" t="s">
        <v>171</v>
      </c>
      <c r="D97" s="50">
        <v>0</v>
      </c>
      <c r="E97" s="45" t="s">
        <v>53</v>
      </c>
      <c r="F97" s="84">
        <v>0</v>
      </c>
    </row>
    <row r="98" spans="1:9" customFormat="1" ht="40.5">
      <c r="A98" s="78">
        <v>8220</v>
      </c>
      <c r="B98" s="62" t="s">
        <v>161</v>
      </c>
      <c r="C98" s="69"/>
      <c r="D98" s="50">
        <v>0</v>
      </c>
      <c r="E98" s="50">
        <v>0</v>
      </c>
      <c r="F98" s="84">
        <v>0</v>
      </c>
    </row>
    <row r="99" spans="1:9" customFormat="1" ht="13.5">
      <c r="A99" s="78"/>
      <c r="B99" s="17" t="s">
        <v>149</v>
      </c>
      <c r="C99" s="69"/>
      <c r="D99" s="50"/>
      <c r="E99" s="50"/>
      <c r="F99" s="84"/>
    </row>
    <row r="100" spans="1:9" customFormat="1" ht="13.5">
      <c r="A100" s="78">
        <v>8221</v>
      </c>
      <c r="B100" s="62" t="s">
        <v>159</v>
      </c>
      <c r="C100" s="69"/>
      <c r="D100" s="50">
        <v>0</v>
      </c>
      <c r="E100" s="45" t="s">
        <v>53</v>
      </c>
      <c r="F100" s="84">
        <v>0</v>
      </c>
    </row>
    <row r="101" spans="1:9" customFormat="1" ht="15.75" customHeight="1">
      <c r="A101" s="78"/>
      <c r="B101" s="17" t="s">
        <v>176</v>
      </c>
      <c r="C101" s="69"/>
      <c r="D101" s="50"/>
      <c r="E101" s="45"/>
      <c r="F101" s="84"/>
    </row>
    <row r="102" spans="1:9" customFormat="1" ht="13.5">
      <c r="A102" s="77">
        <v>8222</v>
      </c>
      <c r="B102" s="65" t="s">
        <v>32</v>
      </c>
      <c r="C102" s="66" t="s">
        <v>172</v>
      </c>
      <c r="D102" s="50">
        <v>0</v>
      </c>
      <c r="E102" s="45" t="s">
        <v>53</v>
      </c>
      <c r="F102" s="84">
        <v>0</v>
      </c>
    </row>
    <row r="103" spans="1:9" customFormat="1" ht="27">
      <c r="A103" s="77">
        <v>8230</v>
      </c>
      <c r="B103" s="65" t="s">
        <v>33</v>
      </c>
      <c r="C103" s="66" t="s">
        <v>173</v>
      </c>
      <c r="D103" s="50">
        <v>0</v>
      </c>
      <c r="E103" s="45" t="s">
        <v>53</v>
      </c>
      <c r="F103" s="84">
        <v>0</v>
      </c>
    </row>
    <row r="104" spans="1:9" customFormat="1" ht="27">
      <c r="A104" s="77">
        <v>8240</v>
      </c>
      <c r="B104" s="62" t="s">
        <v>160</v>
      </c>
      <c r="C104" s="69"/>
      <c r="D104" s="50">
        <v>0</v>
      </c>
      <c r="E104" s="50">
        <v>0</v>
      </c>
      <c r="F104" s="84">
        <v>0</v>
      </c>
    </row>
    <row r="105" spans="1:9" customFormat="1" ht="13.5">
      <c r="A105" s="78"/>
      <c r="B105" s="17" t="s">
        <v>176</v>
      </c>
      <c r="C105" s="69"/>
      <c r="D105" s="50"/>
      <c r="E105" s="50"/>
      <c r="F105" s="84"/>
    </row>
    <row r="106" spans="1:9" customFormat="1" ht="15.75" customHeight="1">
      <c r="A106" s="77">
        <v>8241</v>
      </c>
      <c r="B106" s="65" t="s">
        <v>34</v>
      </c>
      <c r="C106" s="66" t="s">
        <v>172</v>
      </c>
      <c r="D106" s="50">
        <v>0</v>
      </c>
      <c r="E106" s="50">
        <v>0</v>
      </c>
      <c r="F106" s="84">
        <v>0</v>
      </c>
    </row>
    <row r="107" spans="1:9" customFormat="1" ht="27.75" thickBot="1">
      <c r="A107" s="79">
        <v>8250</v>
      </c>
      <c r="B107" s="80" t="s">
        <v>35</v>
      </c>
      <c r="C107" s="81" t="s">
        <v>173</v>
      </c>
      <c r="D107" s="144">
        <v>0</v>
      </c>
      <c r="E107" s="145">
        <v>0</v>
      </c>
      <c r="F107" s="146">
        <v>0</v>
      </c>
    </row>
    <row r="108" spans="1:9">
      <c r="B108" s="4"/>
    </row>
    <row r="109" spans="1:9" ht="12" customHeight="1">
      <c r="B109" s="4"/>
    </row>
    <row r="110" spans="1:9" hidden="1">
      <c r="B110" s="4"/>
    </row>
    <row r="111" spans="1:9" s="30" customFormat="1" ht="20.25" customHeight="1">
      <c r="A111"/>
      <c r="B111" s="201" t="s">
        <v>244</v>
      </c>
      <c r="C111" s="201"/>
      <c r="D111" s="201"/>
      <c r="E111" s="201"/>
      <c r="F111" s="201"/>
      <c r="G111"/>
      <c r="H111"/>
      <c r="I111"/>
    </row>
    <row r="112" spans="1:9" ht="18" customHeight="1">
      <c r="A112"/>
      <c r="B112" s="30"/>
      <c r="C112" s="30"/>
      <c r="D112" s="48"/>
      <c r="E112" s="31"/>
      <c r="F112" s="30"/>
      <c r="G112"/>
      <c r="H112"/>
      <c r="I112"/>
    </row>
    <row r="113" spans="1:9" ht="13.5" customHeight="1">
      <c r="A113"/>
      <c r="B113" s="207" t="s">
        <v>245</v>
      </c>
      <c r="C113" s="185"/>
      <c r="D113" s="185"/>
      <c r="E113" s="185"/>
      <c r="F113" s="185"/>
      <c r="G113" s="149"/>
      <c r="H113" s="150"/>
      <c r="I113"/>
    </row>
    <row r="114" spans="1:9" ht="14.25">
      <c r="A114"/>
      <c r="B114" s="207" t="s">
        <v>243</v>
      </c>
      <c r="C114" s="185"/>
      <c r="D114" s="185"/>
      <c r="E114" s="185"/>
      <c r="F114" s="185"/>
      <c r="G114"/>
      <c r="H114"/>
      <c r="I114"/>
    </row>
    <row r="115" spans="1:9">
      <c r="A115"/>
      <c r="B115"/>
      <c r="C115"/>
      <c r="D115"/>
      <c r="E115"/>
      <c r="F115"/>
      <c r="G115"/>
      <c r="H115"/>
      <c r="I115"/>
    </row>
    <row r="116" spans="1:9">
      <c r="A116"/>
      <c r="B116"/>
      <c r="C116"/>
      <c r="D116"/>
      <c r="E116"/>
      <c r="F116"/>
      <c r="G116"/>
      <c r="H116"/>
      <c r="I116"/>
    </row>
    <row r="117" spans="1:9">
      <c r="B117" s="4"/>
    </row>
    <row r="118" spans="1:9">
      <c r="B118" s="4"/>
    </row>
    <row r="119" spans="1:9">
      <c r="B119" s="4"/>
    </row>
    <row r="120" spans="1:9">
      <c r="B120" s="4"/>
    </row>
    <row r="121" spans="1:9">
      <c r="B121" s="4"/>
    </row>
    <row r="122" spans="1:9">
      <c r="B122" s="4"/>
    </row>
    <row r="123" spans="1:9">
      <c r="B123" s="4"/>
    </row>
    <row r="124" spans="1:9">
      <c r="B124" s="4"/>
    </row>
    <row r="125" spans="1:9">
      <c r="B125" s="4"/>
    </row>
    <row r="126" spans="1:9">
      <c r="B126" s="4"/>
    </row>
    <row r="127" spans="1:9">
      <c r="B127" s="4"/>
    </row>
    <row r="128" spans="1:9">
      <c r="B128" s="4"/>
    </row>
    <row r="129" spans="2:2">
      <c r="B129" s="4"/>
    </row>
    <row r="130" spans="2:2">
      <c r="B130" s="4"/>
    </row>
    <row r="131" spans="2:2">
      <c r="B131" s="4"/>
    </row>
    <row r="132" spans="2:2">
      <c r="B132" s="4"/>
    </row>
    <row r="133" spans="2:2">
      <c r="B133" s="4"/>
    </row>
    <row r="134" spans="2:2">
      <c r="B134" s="4"/>
    </row>
    <row r="135" spans="2:2">
      <c r="B135" s="4"/>
    </row>
    <row r="136" spans="2:2">
      <c r="B136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2">
      <c r="B145" s="4"/>
    </row>
    <row r="146" spans="2:2">
      <c r="B146" s="4"/>
    </row>
    <row r="147" spans="2:2">
      <c r="B147" s="4"/>
    </row>
    <row r="148" spans="2:2">
      <c r="B148" s="4"/>
    </row>
    <row r="149" spans="2:2">
      <c r="B149" s="4"/>
    </row>
    <row r="150" spans="2:2">
      <c r="B150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</sheetData>
  <mergeCells count="23">
    <mergeCell ref="B111:F111"/>
    <mergeCell ref="D11:E11"/>
    <mergeCell ref="C22:F22"/>
    <mergeCell ref="B11:B12"/>
    <mergeCell ref="B114:F114"/>
    <mergeCell ref="B113:F113"/>
    <mergeCell ref="D77:D78"/>
    <mergeCell ref="E77:E78"/>
    <mergeCell ref="C23:F23"/>
    <mergeCell ref="F77:F78"/>
    <mergeCell ref="C77:C78"/>
    <mergeCell ref="D1:F1"/>
    <mergeCell ref="D21:F21"/>
    <mergeCell ref="A11:A12"/>
    <mergeCell ref="E30:F30"/>
    <mergeCell ref="B30:C30"/>
    <mergeCell ref="A30:A31"/>
    <mergeCell ref="D30:D31"/>
    <mergeCell ref="C11:C12"/>
    <mergeCell ref="A27:F27"/>
    <mergeCell ref="A8:E8"/>
    <mergeCell ref="C25:F25"/>
    <mergeCell ref="C5:G5"/>
  </mergeCells>
  <phoneticPr fontId="4" type="noConversion"/>
  <pageMargins left="0.43307086614173229" right="0.27559055118110237" top="0.27559055118110237" bottom="0.39370078740157483" header="0.19685039370078741" footer="0.15748031496062992"/>
  <pageSetup paperSize="9" firstPageNumber="2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Sheet4+</vt:lpstr>
      <vt:lpstr>'Sheet4+'!Print_Titles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Varduhi</cp:lastModifiedBy>
  <cp:lastPrinted>2025-12-30T07:05:45Z</cp:lastPrinted>
  <dcterms:created xsi:type="dcterms:W3CDTF">1996-10-14T23:33:28Z</dcterms:created>
  <dcterms:modified xsi:type="dcterms:W3CDTF">2025-12-30T14:43:03Z</dcterms:modified>
</cp:coreProperties>
</file>