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Caxser" sheetId="25" r:id="rId1"/>
  </sheets>
  <calcPr calcId="152511"/>
</workbook>
</file>

<file path=xl/calcChain.xml><?xml version="1.0" encoding="utf-8"?>
<calcChain xmlns="http://schemas.openxmlformats.org/spreadsheetml/2006/main">
  <c r="T9" i="25" l="1"/>
  <c r="S9" i="25"/>
  <c r="M9" i="25"/>
  <c r="H22" i="25"/>
  <c r="H17" i="25"/>
  <c r="I18" i="25"/>
  <c r="H18" i="25" s="1"/>
  <c r="W9" i="25"/>
  <c r="V9" i="25"/>
  <c r="U9" i="25"/>
  <c r="R9" i="25"/>
  <c r="P9" i="25"/>
  <c r="O9" i="25"/>
  <c r="N9" i="25"/>
  <c r="L9" i="25"/>
  <c r="K9" i="25"/>
  <c r="J9" i="25"/>
  <c r="H16" i="25" l="1"/>
  <c r="I19" i="25"/>
  <c r="I9" i="25" s="1"/>
  <c r="H9" i="25" s="1"/>
  <c r="H19" i="25" l="1"/>
</calcChain>
</file>

<file path=xl/sharedStrings.xml><?xml version="1.0" encoding="utf-8"?>
<sst xmlns="http://schemas.openxmlformats.org/spreadsheetml/2006/main" count="47" uniqueCount="33">
  <si>
    <t>x</t>
  </si>
  <si>
    <t>Տողի  NN</t>
  </si>
  <si>
    <t>Բաժին</t>
  </si>
  <si>
    <t>Խումբ</t>
  </si>
  <si>
    <t>Դաս</t>
  </si>
  <si>
    <t>Պակասեցում</t>
  </si>
  <si>
    <t>ԸՆԴԱՄԵՆԸ   ԾԱԽՍԵՐ</t>
  </si>
  <si>
    <t>Ավելացում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</si>
  <si>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</si>
  <si>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Ընդամենը</t>
  </si>
  <si>
    <t xml:space="preserve">                ՖԻՆԱՆՍԱՏՆՏԵՍԱԳԻՏԱԿԱՆ,ԵԿԱՄՈՒՏՆԵՐԻ ՀԱՇՎԱՌՄԱՆ ԵՎ ՀԱՎԱՔԱԳՐՄԱՆ,</t>
  </si>
  <si>
    <t xml:space="preserve">                          ԳՆՈՒՄՆԵՐԻ,ԳՈՎԱԶԴԻ,ԱՌԵՎՏՐԻ ԵՎ ՍՊԱՍԱՐԿՄԱՆ ԲԱԺՆԻ ՊԵՏ`    _____________________      Լ.ՕՀԱՆՅԱՆ               </t>
  </si>
  <si>
    <t>Ճանապարհային տրանսպորտ</t>
  </si>
  <si>
    <t>Սպիտակ համայնքի ավագանու</t>
  </si>
  <si>
    <t>Կեղտաջրերի հեռացում</t>
  </si>
  <si>
    <t>-Շենքերի և շինությունների կառուցում</t>
  </si>
  <si>
    <t>-Նախագծահետազոտական ծախսեր</t>
  </si>
  <si>
    <t>-Տրանսպորտային սարքավորումներ</t>
  </si>
  <si>
    <t>-Շենքերի և շինությունների կապիտալ վերանորոգում</t>
  </si>
  <si>
    <t>Օրենսդիր և գործադիր մարմիններ, պետական կառավարում</t>
  </si>
  <si>
    <t>Ընդհանուր բնույթի հանրային ծառայություններ (այլ դասերին չպատկանող)</t>
  </si>
  <si>
    <t>Նավթամթերք և բնական գազ</t>
  </si>
  <si>
    <t>-Այլ մեքենաներ և սարքավորումներ</t>
  </si>
  <si>
    <t>Շրջակա միջավայրի պաշտպանություն (այլ դասերին չպատկանող)</t>
  </si>
  <si>
    <t>Փողոցների լուսավորում</t>
  </si>
  <si>
    <t>Հանգստի և սպորտի ծառայություններ</t>
  </si>
  <si>
    <t>Արտադպրոցական դաստիարակություն</t>
  </si>
  <si>
    <t>Ջրամատարակարարում</t>
  </si>
  <si>
    <t>Ոռոգում</t>
  </si>
  <si>
    <t>Բնակարանային շինարարություն</t>
  </si>
  <si>
    <t xml:space="preserve">        ՍՊԻՏԱԿ  ՀԱՄԱՅՆՔԻ  ՂԵԿԱՎԱՐ`   ________________________                   Ք.  ՆԻԿՈՂՈՍՅԱՆ</t>
  </si>
  <si>
    <t xml:space="preserve">                                                               «  05  »  մարտի 2026թ․  թիվ  33 - Ն որոշման</t>
  </si>
  <si>
    <t>Հավելված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</si>
</sst>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>
    <font>
      <sz val="11"/>
      <color theme="1"/>
      <name val="Calibri"/>
      <family val="2"/>
      <scheme val="minor"/>
    </font>
    <font>
      <sz val="11"/>
      <color theme="1"/>
      <name val="GHEA Grapalat"/>
      <family val="3"/>
    </font>
    <font>
      <sz val="9"/>
      <color rgb="FF000000"/>
      <name val="GHEA Grapalat"/>
      <family val="3"/>
    </font>
    <font>
      <sz val="10"/>
      <color theme="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0"/>
      <name val="Arial LatArm"/>
      <family val="2"/>
    </font>
    <font>
      <sz val="10"/>
      <color indexed="8"/>
      <name val="GHEA Grapalat"/>
      <family val="3"/>
    </font>
    <font>
      <sz val="11"/>
      <color indexed="8"/>
      <name val="Calibri"/>
      <family val="2"/>
      <charset val="204"/>
    </font>
    <font>
      <sz val="9"/>
      <color rgb="FF000000"/>
      <name val="Arial Armenian"/>
      <family val="2"/>
    </font>
    <font>
      <sz val="9"/>
      <color theme="1"/>
      <name val="Calibri"/>
      <family val="2"/>
      <scheme val="minor"/>
    </font>
    <font>
      <sz val="9"/>
      <name val="GHEA Grapalat"/>
      <family val="3"/>
    </font>
    <font>
      <sz val="11"/>
      <name val="Calibri"/>
      <family val="2"/>
      <scheme val="minor"/>
    </font>
    <font>
      <sz val="11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6" fillId="0" borderId="2" applyNumberFormat="0" applyFill="0" applyProtection="0">
      <alignment horizontal="left" vertical="center" wrapText="1"/>
    </xf>
    <xf numFmtId="0" fontId="8" fillId="0" borderId="3" applyNumberFormat="0" applyFont="0" applyFill="0" applyAlignment="0" applyProtection="0"/>
  </cellStyleXfs>
  <cellXfs count="42">
    <xf numFmtId="0" fontId="0" fillId="0" borderId="0" xfId="0"/>
    <xf numFmtId="0" fontId="0" fillId="0" borderId="0" xfId="0" applyBorder="1"/>
    <xf numFmtId="164" fontId="5" fillId="0" borderId="0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90"/>
    </xf>
    <xf numFmtId="0" fontId="4" fillId="0" borderId="1" xfId="0" applyFont="1" applyFill="1" applyBorder="1" applyAlignment="1">
      <alignment horizontal="center" vertical="center" textRotation="90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Font="1"/>
    <xf numFmtId="0" fontId="12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2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4" fillId="0" borderId="1" xfId="0" applyFont="1" applyFill="1" applyBorder="1" applyAlignment="1">
      <alignment horizontal="center"/>
    </xf>
    <xf numFmtId="165" fontId="11" fillId="0" borderId="1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49" fontId="7" fillId="0" borderId="4" xfId="0" applyNumberFormat="1" applyFont="1" applyBorder="1" applyAlignment="1" applyProtection="1">
      <alignment horizontal="center" vertical="center" wrapText="1"/>
      <protection locked="0"/>
    </xf>
    <xf numFmtId="165" fontId="1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165" fontId="11" fillId="0" borderId="0" xfId="0" applyNumberFormat="1" applyFont="1" applyFill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1" fillId="0" borderId="0" xfId="0" applyFont="1" applyAlignment="1">
      <alignment horizontal="right"/>
    </xf>
    <xf numFmtId="0" fontId="2" fillId="0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49" fontId="7" fillId="0" borderId="0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 wrapText="1"/>
    </xf>
  </cellXfs>
  <cellStyles count="3">
    <cellStyle name="bckgrnd_900" xfId="2"/>
    <cellStyle name="left_arm10_BordWW_900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2"/>
  <sheetViews>
    <sheetView tabSelected="1" zoomScaleNormal="100" workbookViewId="0">
      <selection activeCell="T7" sqref="T7"/>
    </sheetView>
  </sheetViews>
  <sheetFormatPr defaultRowHeight="15"/>
  <cols>
    <col min="1" max="1" width="1" customWidth="1"/>
    <col min="2" max="2" width="6.5703125" customWidth="1"/>
    <col min="3" max="3" width="6.28515625" customWidth="1"/>
    <col min="4" max="4" width="4.7109375" customWidth="1"/>
    <col min="5" max="5" width="6.140625" customWidth="1"/>
    <col min="6" max="6" width="33.7109375" customWidth="1"/>
    <col min="7" max="7" width="6.5703125" customWidth="1"/>
    <col min="8" max="8" width="8.7109375" customWidth="1"/>
    <col min="9" max="9" width="7.5703125" style="9" customWidth="1"/>
    <col min="10" max="10" width="8.7109375" style="9" customWidth="1"/>
    <col min="11" max="11" width="9.42578125" style="9" customWidth="1"/>
    <col min="12" max="12" width="9" style="9" customWidth="1"/>
    <col min="13" max="13" width="7.42578125" style="9" customWidth="1"/>
    <col min="14" max="14" width="6.5703125" style="9" customWidth="1"/>
    <col min="15" max="15" width="8.28515625" style="9" customWidth="1"/>
    <col min="16" max="16" width="7.42578125" customWidth="1"/>
    <col min="17" max="17" width="9.28515625" hidden="1" customWidth="1"/>
    <col min="18" max="18" width="8.140625" customWidth="1"/>
    <col min="19" max="19" width="9.140625" customWidth="1"/>
    <col min="20" max="20" width="6.7109375" customWidth="1"/>
    <col min="21" max="21" width="8" customWidth="1"/>
    <col min="22" max="22" width="6.42578125" customWidth="1"/>
    <col min="23" max="23" width="10.28515625" customWidth="1"/>
    <col min="24" max="24" width="8.5703125" customWidth="1"/>
    <col min="25" max="25" width="8.28515625" customWidth="1"/>
    <col min="26" max="26" width="6.28515625" customWidth="1"/>
    <col min="27" max="27" width="7" customWidth="1"/>
    <col min="28" max="28" width="6" customWidth="1"/>
    <col min="29" max="29" width="8" customWidth="1"/>
    <col min="30" max="30" width="6.5703125" customWidth="1"/>
    <col min="31" max="31" width="12.7109375" customWidth="1"/>
  </cols>
  <sheetData>
    <row r="1" spans="1:31" ht="0.75" customHeight="1"/>
    <row r="2" spans="1:31" ht="17.25" customHeight="1"/>
    <row r="3" spans="1:31">
      <c r="A3" s="16"/>
      <c r="B3" s="19"/>
      <c r="C3" s="19"/>
      <c r="D3" s="19"/>
      <c r="E3" s="19"/>
      <c r="F3" s="19"/>
      <c r="G3" s="19"/>
      <c r="H3" s="19"/>
      <c r="I3" s="34"/>
      <c r="J3" s="34"/>
      <c r="K3" s="34"/>
      <c r="L3" s="34"/>
      <c r="M3" s="34"/>
      <c r="N3" s="34"/>
      <c r="O3" s="34"/>
      <c r="P3" s="33"/>
      <c r="Q3" s="33"/>
      <c r="R3" s="19"/>
      <c r="S3" s="19"/>
      <c r="T3" s="19"/>
      <c r="U3" s="19"/>
      <c r="V3" s="19"/>
      <c r="W3" s="19" t="s">
        <v>32</v>
      </c>
      <c r="X3" s="16"/>
      <c r="Y3" s="16"/>
      <c r="Z3" s="16"/>
      <c r="AA3" s="16"/>
      <c r="AB3" s="16"/>
      <c r="AC3" s="16"/>
      <c r="AD3" s="16"/>
      <c r="AE3" s="16"/>
    </row>
    <row r="4" spans="1:31">
      <c r="A4" s="17"/>
      <c r="B4" s="17"/>
      <c r="C4" s="17"/>
      <c r="D4" s="17"/>
      <c r="E4" s="17"/>
      <c r="F4" s="17"/>
      <c r="G4" s="17"/>
      <c r="H4" s="17"/>
      <c r="I4" s="34"/>
      <c r="J4" s="34"/>
      <c r="K4" s="34"/>
      <c r="L4" s="34"/>
      <c r="M4" s="34"/>
      <c r="N4" s="34"/>
      <c r="O4" s="34"/>
      <c r="P4" s="35" t="s">
        <v>13</v>
      </c>
      <c r="Q4" s="36"/>
      <c r="R4" s="36"/>
      <c r="S4" s="36"/>
      <c r="T4" s="36"/>
      <c r="U4" s="36"/>
      <c r="V4" s="36"/>
      <c r="W4" s="36"/>
      <c r="X4" s="33"/>
      <c r="Y4" s="33"/>
      <c r="Z4" s="17"/>
      <c r="AA4" s="17"/>
      <c r="AB4" s="17"/>
      <c r="AC4" s="17"/>
      <c r="AD4" s="17"/>
      <c r="AE4" s="17"/>
    </row>
    <row r="5" spans="1:31">
      <c r="A5" s="17"/>
      <c r="B5" s="17"/>
      <c r="C5" s="17"/>
      <c r="D5" s="17"/>
      <c r="E5" s="17"/>
      <c r="F5" s="17"/>
      <c r="G5" s="17"/>
      <c r="H5" s="17"/>
      <c r="I5" s="34"/>
      <c r="J5" s="39" t="s">
        <v>31</v>
      </c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6"/>
      <c r="W5" s="36"/>
      <c r="X5" s="17"/>
      <c r="Y5" s="17"/>
      <c r="Z5" s="17"/>
      <c r="AA5" s="17"/>
      <c r="AB5" s="17"/>
      <c r="AC5" s="17"/>
      <c r="AD5" s="17"/>
      <c r="AE5" s="17"/>
    </row>
    <row r="6" spans="1:31" ht="21" customHeight="1"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23"/>
      <c r="W6" s="23"/>
      <c r="X6" s="12"/>
      <c r="Y6" s="12"/>
      <c r="Z6" s="12"/>
      <c r="AA6" s="12"/>
      <c r="AB6" s="12"/>
      <c r="AC6" s="12"/>
      <c r="AD6" s="12"/>
      <c r="AE6" s="12"/>
    </row>
    <row r="7" spans="1:31" ht="135.75" customHeight="1">
      <c r="B7" s="5" t="s">
        <v>1</v>
      </c>
      <c r="C7" s="6" t="s">
        <v>2</v>
      </c>
      <c r="D7" s="6" t="s">
        <v>3</v>
      </c>
      <c r="E7" s="5" t="s">
        <v>4</v>
      </c>
      <c r="F7" s="38" t="s">
        <v>8</v>
      </c>
      <c r="G7" s="38"/>
      <c r="H7" s="3" t="s">
        <v>9</v>
      </c>
      <c r="I7" s="10" t="s">
        <v>7</v>
      </c>
      <c r="J7" s="10" t="s">
        <v>5</v>
      </c>
      <c r="K7" s="10" t="s">
        <v>19</v>
      </c>
      <c r="L7" s="10" t="s">
        <v>20</v>
      </c>
      <c r="M7" s="10" t="s">
        <v>28</v>
      </c>
      <c r="N7" s="10" t="s">
        <v>21</v>
      </c>
      <c r="O7" s="10" t="s">
        <v>12</v>
      </c>
      <c r="P7" s="10" t="s">
        <v>14</v>
      </c>
      <c r="Q7" s="2"/>
      <c r="R7" s="10" t="s">
        <v>23</v>
      </c>
      <c r="S7" s="10" t="s">
        <v>29</v>
      </c>
      <c r="T7" s="10" t="s">
        <v>27</v>
      </c>
      <c r="U7" s="10" t="s">
        <v>24</v>
      </c>
      <c r="V7" s="10" t="s">
        <v>25</v>
      </c>
      <c r="W7" s="10" t="s">
        <v>26</v>
      </c>
      <c r="X7" s="2"/>
      <c r="Y7" s="2"/>
      <c r="Z7" s="2"/>
      <c r="AA7" s="2"/>
      <c r="AB7" s="2"/>
      <c r="AC7" s="1"/>
      <c r="AD7" s="1"/>
    </row>
    <row r="8" spans="1:31" ht="16.5" customHeight="1">
      <c r="B8" s="7">
        <v>1</v>
      </c>
      <c r="C8" s="7">
        <v>2</v>
      </c>
      <c r="D8" s="7">
        <v>3</v>
      </c>
      <c r="E8" s="7">
        <v>4</v>
      </c>
      <c r="F8" s="7">
        <v>5</v>
      </c>
      <c r="G8" s="7">
        <v>6</v>
      </c>
      <c r="H8" s="7">
        <v>7</v>
      </c>
      <c r="I8" s="7">
        <v>8</v>
      </c>
      <c r="J8" s="7">
        <v>9</v>
      </c>
      <c r="K8" s="7">
        <v>10</v>
      </c>
      <c r="L8" s="7">
        <v>11</v>
      </c>
      <c r="M8" s="7">
        <v>12</v>
      </c>
      <c r="N8" s="7">
        <v>12</v>
      </c>
      <c r="O8" s="7">
        <v>13</v>
      </c>
      <c r="P8" s="7">
        <v>14</v>
      </c>
      <c r="Q8" s="18"/>
      <c r="R8" s="7">
        <v>15</v>
      </c>
      <c r="S8" s="7">
        <v>16</v>
      </c>
      <c r="T8" s="7">
        <v>17</v>
      </c>
      <c r="U8" s="7">
        <v>18</v>
      </c>
      <c r="V8" s="7">
        <v>19</v>
      </c>
      <c r="W8" s="7">
        <v>20</v>
      </c>
      <c r="X8" s="13"/>
      <c r="Y8" s="13"/>
      <c r="Z8" s="13"/>
      <c r="AA8" s="13"/>
      <c r="AB8" s="13"/>
      <c r="AC8" s="1"/>
      <c r="AD8" s="1"/>
    </row>
    <row r="9" spans="1:31" ht="21" customHeight="1">
      <c r="B9" s="20"/>
      <c r="C9" s="20" t="s">
        <v>0</v>
      </c>
      <c r="D9" s="20" t="s">
        <v>0</v>
      </c>
      <c r="E9" s="20" t="s">
        <v>0</v>
      </c>
      <c r="F9" s="20" t="s">
        <v>6</v>
      </c>
      <c r="G9" s="20"/>
      <c r="H9" s="21">
        <f>I9+J9</f>
        <v>0</v>
      </c>
      <c r="I9" s="21">
        <f>I14+I17+I18+I19+I21+I22</f>
        <v>65334</v>
      </c>
      <c r="J9" s="21">
        <f>J10+J11+J12+J13+J15+J16+J18+J19+J20+J23+J24+J25+J26</f>
        <v>-65334</v>
      </c>
      <c r="K9" s="21">
        <f>K10+K11+K12</f>
        <v>-16724</v>
      </c>
      <c r="L9" s="21">
        <f>L13</f>
        <v>-6000</v>
      </c>
      <c r="M9" s="21">
        <f>M14</f>
        <v>1000</v>
      </c>
      <c r="N9" s="21">
        <f>N15</f>
        <v>-1000</v>
      </c>
      <c r="O9" s="21">
        <f>O16</f>
        <v>-10700</v>
      </c>
      <c r="P9" s="21">
        <f>P18+P19</f>
        <v>10700</v>
      </c>
      <c r="Q9" s="8"/>
      <c r="R9" s="21">
        <f>R20</f>
        <v>-7000</v>
      </c>
      <c r="S9" s="21">
        <f>S21</f>
        <v>47000</v>
      </c>
      <c r="T9" s="21">
        <f>T22</f>
        <v>1000</v>
      </c>
      <c r="U9" s="21">
        <f>U23</f>
        <v>-2000</v>
      </c>
      <c r="V9" s="21">
        <f>V24</f>
        <v>-910</v>
      </c>
      <c r="W9" s="21">
        <f>W25+W26</f>
        <v>-21000</v>
      </c>
      <c r="AC9" s="1"/>
      <c r="AD9" s="1"/>
    </row>
    <row r="10" spans="1:31" ht="21" customHeight="1">
      <c r="B10" s="20">
        <v>2111</v>
      </c>
      <c r="C10" s="20">
        <v>1</v>
      </c>
      <c r="D10" s="20">
        <v>1</v>
      </c>
      <c r="E10" s="20">
        <v>1</v>
      </c>
      <c r="F10" s="27" t="s">
        <v>15</v>
      </c>
      <c r="G10" s="20">
        <v>5112</v>
      </c>
      <c r="H10" s="21"/>
      <c r="I10" s="21"/>
      <c r="J10" s="21">
        <v>-2000</v>
      </c>
      <c r="K10" s="21">
        <v>-2000</v>
      </c>
      <c r="L10" s="21"/>
      <c r="M10" s="21"/>
      <c r="N10" s="21"/>
      <c r="O10" s="21"/>
      <c r="P10" s="21"/>
      <c r="Q10" s="8"/>
      <c r="R10" s="21"/>
      <c r="S10" s="21"/>
      <c r="T10" s="21"/>
      <c r="U10" s="21"/>
      <c r="V10" s="21"/>
      <c r="W10" s="21"/>
      <c r="AC10" s="1"/>
      <c r="AD10" s="1"/>
    </row>
    <row r="11" spans="1:31" ht="27.75" customHeight="1">
      <c r="B11" s="20">
        <v>2111</v>
      </c>
      <c r="C11" s="20">
        <v>1</v>
      </c>
      <c r="D11" s="20">
        <v>1</v>
      </c>
      <c r="E11" s="20">
        <v>1</v>
      </c>
      <c r="F11" s="22" t="s">
        <v>18</v>
      </c>
      <c r="G11" s="20">
        <v>5113</v>
      </c>
      <c r="H11" s="21"/>
      <c r="I11" s="21"/>
      <c r="J11" s="21">
        <v>-13724</v>
      </c>
      <c r="K11" s="21">
        <v>-13724</v>
      </c>
      <c r="L11" s="21"/>
      <c r="M11" s="21"/>
      <c r="N11" s="21"/>
      <c r="O11" s="21"/>
      <c r="P11" s="21"/>
      <c r="Q11" s="8"/>
      <c r="R11" s="21"/>
      <c r="S11" s="21"/>
      <c r="T11" s="21"/>
      <c r="U11" s="21"/>
      <c r="V11" s="21"/>
      <c r="W11" s="21"/>
      <c r="AC11" s="1"/>
      <c r="AD11" s="1"/>
    </row>
    <row r="12" spans="1:31" ht="21" customHeight="1">
      <c r="B12" s="20">
        <v>2111</v>
      </c>
      <c r="C12" s="20">
        <v>1</v>
      </c>
      <c r="D12" s="20">
        <v>1</v>
      </c>
      <c r="E12" s="20">
        <v>1</v>
      </c>
      <c r="F12" s="24" t="s">
        <v>16</v>
      </c>
      <c r="G12" s="20">
        <v>5134</v>
      </c>
      <c r="H12" s="21"/>
      <c r="I12" s="21"/>
      <c r="J12" s="21">
        <v>-1000</v>
      </c>
      <c r="K12" s="21">
        <v>-1000</v>
      </c>
      <c r="L12" s="21"/>
      <c r="M12" s="21"/>
      <c r="N12" s="21"/>
      <c r="O12" s="21"/>
      <c r="P12" s="21"/>
      <c r="Q12" s="8"/>
      <c r="R12" s="21"/>
      <c r="S12" s="21"/>
      <c r="T12" s="21"/>
      <c r="U12" s="21"/>
      <c r="V12" s="21"/>
      <c r="W12" s="21"/>
      <c r="AC12" s="1"/>
      <c r="AD12" s="1"/>
    </row>
    <row r="13" spans="1:31" ht="21" customHeight="1">
      <c r="B13" s="20">
        <v>2161</v>
      </c>
      <c r="C13" s="20">
        <v>1</v>
      </c>
      <c r="D13" s="20">
        <v>6</v>
      </c>
      <c r="E13" s="20">
        <v>1</v>
      </c>
      <c r="F13" s="27" t="s">
        <v>15</v>
      </c>
      <c r="G13" s="20">
        <v>5112</v>
      </c>
      <c r="H13" s="21"/>
      <c r="I13" s="21"/>
      <c r="J13" s="21">
        <v>-6000</v>
      </c>
      <c r="K13" s="21"/>
      <c r="L13" s="21">
        <v>-6000</v>
      </c>
      <c r="M13" s="21"/>
      <c r="N13" s="21"/>
      <c r="O13" s="21"/>
      <c r="P13" s="21"/>
      <c r="Q13" s="8"/>
      <c r="R13" s="21"/>
      <c r="S13" s="21"/>
      <c r="T13" s="21"/>
      <c r="U13" s="21"/>
      <c r="V13" s="21"/>
      <c r="W13" s="21"/>
      <c r="AC13" s="1"/>
      <c r="AD13" s="1"/>
    </row>
    <row r="14" spans="1:31" ht="21" customHeight="1">
      <c r="B14" s="20">
        <v>2424</v>
      </c>
      <c r="C14" s="20">
        <v>4</v>
      </c>
      <c r="D14" s="20">
        <v>2</v>
      </c>
      <c r="E14" s="20">
        <v>4</v>
      </c>
      <c r="F14" s="24" t="s">
        <v>16</v>
      </c>
      <c r="G14" s="4">
        <v>5134</v>
      </c>
      <c r="H14" s="21"/>
      <c r="I14" s="21">
        <v>1000</v>
      </c>
      <c r="J14" s="21"/>
      <c r="K14" s="21"/>
      <c r="L14" s="21"/>
      <c r="M14" s="21">
        <v>1000</v>
      </c>
      <c r="N14" s="21"/>
      <c r="O14" s="21"/>
      <c r="P14" s="21"/>
      <c r="Q14" s="8"/>
      <c r="R14" s="21"/>
      <c r="S14" s="21"/>
      <c r="T14" s="21"/>
      <c r="U14" s="21"/>
      <c r="V14" s="21"/>
      <c r="W14" s="21"/>
      <c r="AC14" s="1"/>
      <c r="AD14" s="1"/>
    </row>
    <row r="15" spans="1:31" ht="21" customHeight="1">
      <c r="B15" s="20">
        <v>2432</v>
      </c>
      <c r="C15" s="20">
        <v>4</v>
      </c>
      <c r="D15" s="20">
        <v>3</v>
      </c>
      <c r="E15" s="20">
        <v>2</v>
      </c>
      <c r="F15" s="24" t="s">
        <v>16</v>
      </c>
      <c r="G15" s="4">
        <v>5134</v>
      </c>
      <c r="H15" s="21"/>
      <c r="I15" s="21"/>
      <c r="J15" s="21">
        <v>-1000</v>
      </c>
      <c r="K15" s="21"/>
      <c r="L15" s="21"/>
      <c r="M15" s="21"/>
      <c r="N15" s="21">
        <v>-1000</v>
      </c>
      <c r="O15" s="21"/>
      <c r="P15" s="21"/>
      <c r="Q15" s="8"/>
      <c r="R15" s="21"/>
      <c r="S15" s="21"/>
      <c r="T15" s="21"/>
      <c r="U15" s="21"/>
      <c r="V15" s="21"/>
      <c r="W15" s="21"/>
      <c r="AC15" s="1"/>
      <c r="AD15" s="1"/>
    </row>
    <row r="16" spans="1:31" ht="21" customHeight="1">
      <c r="B16" s="4">
        <v>2451</v>
      </c>
      <c r="C16" s="4">
        <v>4</v>
      </c>
      <c r="D16" s="4">
        <v>5</v>
      </c>
      <c r="E16" s="4">
        <v>1</v>
      </c>
      <c r="F16" s="26" t="s">
        <v>17</v>
      </c>
      <c r="G16" s="4">
        <v>5121</v>
      </c>
      <c r="H16" s="25">
        <f>J16</f>
        <v>-10700</v>
      </c>
      <c r="I16" s="21"/>
      <c r="J16" s="21">
        <v>-10700</v>
      </c>
      <c r="K16" s="21"/>
      <c r="L16" s="21"/>
      <c r="M16" s="21"/>
      <c r="N16" s="21"/>
      <c r="O16" s="21">
        <v>-10700</v>
      </c>
      <c r="P16" s="21"/>
      <c r="Q16" s="8"/>
      <c r="R16" s="21"/>
      <c r="S16" s="21"/>
      <c r="T16" s="21"/>
      <c r="U16" s="21"/>
      <c r="V16" s="21"/>
      <c r="W16" s="21"/>
      <c r="AC16" s="1"/>
      <c r="AD16" s="1"/>
    </row>
    <row r="17" spans="2:30" ht="21" customHeight="1">
      <c r="B17" s="4">
        <v>2451</v>
      </c>
      <c r="C17" s="4">
        <v>4</v>
      </c>
      <c r="D17" s="4">
        <v>5</v>
      </c>
      <c r="E17" s="4">
        <v>1</v>
      </c>
      <c r="F17" s="24" t="s">
        <v>16</v>
      </c>
      <c r="G17" s="4">
        <v>5134</v>
      </c>
      <c r="H17" s="25">
        <f>I17+J17</f>
        <v>5634</v>
      </c>
      <c r="I17" s="21">
        <v>5634</v>
      </c>
      <c r="J17" s="21"/>
      <c r="K17" s="21"/>
      <c r="L17" s="21"/>
      <c r="M17" s="21"/>
      <c r="N17" s="21"/>
      <c r="O17" s="21">
        <v>5634</v>
      </c>
      <c r="P17" s="21"/>
      <c r="Q17" s="8"/>
      <c r="R17" s="21"/>
      <c r="S17" s="21"/>
      <c r="T17" s="21"/>
      <c r="U17" s="21"/>
      <c r="V17" s="21"/>
      <c r="W17" s="21"/>
      <c r="AC17" s="1"/>
      <c r="AD17" s="1"/>
    </row>
    <row r="18" spans="2:30" ht="26.25" customHeight="1">
      <c r="B18" s="4">
        <v>2521</v>
      </c>
      <c r="C18" s="4">
        <v>5</v>
      </c>
      <c r="D18" s="4">
        <v>2</v>
      </c>
      <c r="E18" s="4">
        <v>1</v>
      </c>
      <c r="F18" s="22" t="s">
        <v>15</v>
      </c>
      <c r="G18" s="4">
        <v>5112</v>
      </c>
      <c r="H18" s="25">
        <f>I18</f>
        <v>10350</v>
      </c>
      <c r="I18" s="25">
        <f>P18</f>
        <v>10350</v>
      </c>
      <c r="J18" s="25"/>
      <c r="K18" s="25"/>
      <c r="L18" s="25"/>
      <c r="M18" s="25"/>
      <c r="N18" s="25"/>
      <c r="O18" s="25"/>
      <c r="P18" s="25">
        <v>10350</v>
      </c>
      <c r="Q18" s="8"/>
      <c r="R18" s="25"/>
      <c r="S18" s="25"/>
      <c r="T18" s="25"/>
      <c r="U18" s="25"/>
      <c r="V18" s="25"/>
      <c r="W18" s="25"/>
      <c r="AC18" s="1"/>
      <c r="AD18" s="1"/>
    </row>
    <row r="19" spans="2:30" ht="27.75" customHeight="1">
      <c r="B19" s="4">
        <v>2521</v>
      </c>
      <c r="C19" s="4">
        <v>5</v>
      </c>
      <c r="D19" s="4">
        <v>2</v>
      </c>
      <c r="E19" s="4">
        <v>1</v>
      </c>
      <c r="F19" s="24" t="s">
        <v>16</v>
      </c>
      <c r="G19" s="4">
        <v>5134</v>
      </c>
      <c r="H19" s="25">
        <f>I19</f>
        <v>350</v>
      </c>
      <c r="I19" s="25">
        <f>P19</f>
        <v>350</v>
      </c>
      <c r="J19" s="25"/>
      <c r="K19" s="25"/>
      <c r="L19" s="25"/>
      <c r="M19" s="25"/>
      <c r="N19" s="25"/>
      <c r="O19" s="25"/>
      <c r="P19" s="25">
        <v>350</v>
      </c>
      <c r="Q19" s="8"/>
      <c r="R19" s="25"/>
      <c r="S19" s="25"/>
      <c r="T19" s="25"/>
      <c r="U19" s="25"/>
      <c r="V19" s="25"/>
      <c r="W19" s="25"/>
      <c r="AC19" s="1"/>
      <c r="AD19" s="1"/>
    </row>
    <row r="20" spans="2:30" ht="27.75" customHeight="1">
      <c r="B20" s="4">
        <v>2561</v>
      </c>
      <c r="C20" s="4">
        <v>5</v>
      </c>
      <c r="D20" s="4">
        <v>6</v>
      </c>
      <c r="E20" s="4">
        <v>1</v>
      </c>
      <c r="F20" s="24" t="s">
        <v>22</v>
      </c>
      <c r="G20" s="4">
        <v>5129</v>
      </c>
      <c r="H20" s="25"/>
      <c r="I20" s="25"/>
      <c r="J20" s="25">
        <v>-7000</v>
      </c>
      <c r="K20" s="25"/>
      <c r="L20" s="25"/>
      <c r="M20" s="25"/>
      <c r="N20" s="25"/>
      <c r="O20" s="25"/>
      <c r="P20" s="25"/>
      <c r="Q20" s="8"/>
      <c r="R20" s="25">
        <v>-7000</v>
      </c>
      <c r="S20" s="25"/>
      <c r="T20" s="25"/>
      <c r="U20" s="25"/>
      <c r="V20" s="25"/>
      <c r="W20" s="25"/>
      <c r="AC20" s="1"/>
      <c r="AD20" s="1"/>
    </row>
    <row r="21" spans="2:30" ht="27.75" customHeight="1">
      <c r="B21" s="4">
        <v>2611</v>
      </c>
      <c r="C21" s="4">
        <v>6</v>
      </c>
      <c r="D21" s="4">
        <v>1</v>
      </c>
      <c r="E21" s="4">
        <v>1</v>
      </c>
      <c r="F21" s="27" t="s">
        <v>18</v>
      </c>
      <c r="G21" s="4">
        <v>5113</v>
      </c>
      <c r="H21" s="25"/>
      <c r="I21" s="25">
        <v>47000</v>
      </c>
      <c r="J21" s="25"/>
      <c r="K21" s="25"/>
      <c r="L21" s="25"/>
      <c r="M21" s="25"/>
      <c r="N21" s="25"/>
      <c r="O21" s="25"/>
      <c r="P21" s="25"/>
      <c r="Q21" s="8"/>
      <c r="R21" s="25"/>
      <c r="S21" s="25">
        <v>47000</v>
      </c>
      <c r="T21" s="25"/>
      <c r="U21" s="25"/>
      <c r="V21" s="25"/>
      <c r="W21" s="25"/>
      <c r="AC21" s="1"/>
      <c r="AD21" s="1"/>
    </row>
    <row r="22" spans="2:30" ht="27.75" customHeight="1">
      <c r="B22" s="4">
        <v>2631</v>
      </c>
      <c r="C22" s="4">
        <v>6</v>
      </c>
      <c r="D22" s="4">
        <v>3</v>
      </c>
      <c r="E22" s="4">
        <v>1</v>
      </c>
      <c r="F22" s="31" t="s">
        <v>16</v>
      </c>
      <c r="G22" s="4">
        <v>5134</v>
      </c>
      <c r="H22" s="25">
        <f>I22+J22</f>
        <v>1000</v>
      </c>
      <c r="I22" s="25">
        <v>1000</v>
      </c>
      <c r="J22" s="25"/>
      <c r="K22" s="25"/>
      <c r="L22" s="25"/>
      <c r="M22" s="25"/>
      <c r="N22" s="25"/>
      <c r="O22" s="25"/>
      <c r="P22" s="25"/>
      <c r="Q22" s="8"/>
      <c r="R22" s="25"/>
      <c r="S22" s="25"/>
      <c r="T22" s="25">
        <v>1000</v>
      </c>
      <c r="U22" s="25"/>
      <c r="V22" s="25"/>
      <c r="W22" s="25"/>
      <c r="AC22" s="1"/>
      <c r="AD22" s="1"/>
    </row>
    <row r="23" spans="2:30" ht="27.75" customHeight="1">
      <c r="B23" s="4">
        <v>2641</v>
      </c>
      <c r="C23" s="4">
        <v>6</v>
      </c>
      <c r="D23" s="4">
        <v>4</v>
      </c>
      <c r="E23" s="4">
        <v>1</v>
      </c>
      <c r="F23" s="31" t="s">
        <v>16</v>
      </c>
      <c r="G23" s="4">
        <v>5134</v>
      </c>
      <c r="H23" s="25"/>
      <c r="I23" s="25"/>
      <c r="J23" s="25">
        <v>-2000</v>
      </c>
      <c r="K23" s="25"/>
      <c r="L23" s="25"/>
      <c r="M23" s="25"/>
      <c r="N23" s="25"/>
      <c r="O23" s="25"/>
      <c r="P23" s="25"/>
      <c r="Q23" s="8"/>
      <c r="R23" s="25"/>
      <c r="S23" s="25"/>
      <c r="T23" s="25"/>
      <c r="U23" s="25">
        <v>-2000</v>
      </c>
      <c r="V23" s="25"/>
      <c r="W23" s="25"/>
      <c r="AC23" s="1"/>
      <c r="AD23" s="1"/>
    </row>
    <row r="24" spans="2:30" ht="27.75" customHeight="1">
      <c r="B24" s="4">
        <v>2641</v>
      </c>
      <c r="C24" s="4">
        <v>8</v>
      </c>
      <c r="D24" s="4">
        <v>1</v>
      </c>
      <c r="E24" s="4">
        <v>1</v>
      </c>
      <c r="F24" s="27" t="s">
        <v>18</v>
      </c>
      <c r="G24" s="4">
        <v>5113</v>
      </c>
      <c r="H24" s="25"/>
      <c r="I24" s="25"/>
      <c r="J24" s="25">
        <v>-910</v>
      </c>
      <c r="K24" s="25"/>
      <c r="L24" s="25"/>
      <c r="M24" s="25"/>
      <c r="N24" s="25"/>
      <c r="O24" s="25"/>
      <c r="P24" s="25"/>
      <c r="Q24" s="8"/>
      <c r="R24" s="25"/>
      <c r="S24" s="25"/>
      <c r="T24" s="25"/>
      <c r="U24" s="25"/>
      <c r="V24" s="25">
        <v>-910</v>
      </c>
      <c r="W24" s="25"/>
      <c r="AC24" s="1"/>
      <c r="AD24" s="1"/>
    </row>
    <row r="25" spans="2:30" ht="27.75" customHeight="1">
      <c r="B25" s="4">
        <v>2951</v>
      </c>
      <c r="C25" s="4">
        <v>9</v>
      </c>
      <c r="D25" s="4">
        <v>5</v>
      </c>
      <c r="E25" s="4">
        <v>1</v>
      </c>
      <c r="F25" s="22" t="s">
        <v>15</v>
      </c>
      <c r="G25" s="4">
        <v>5112</v>
      </c>
      <c r="H25" s="25"/>
      <c r="I25" s="25"/>
      <c r="J25" s="25">
        <v>-20000</v>
      </c>
      <c r="K25" s="25"/>
      <c r="L25" s="25"/>
      <c r="M25" s="25"/>
      <c r="N25" s="25"/>
      <c r="O25" s="25"/>
      <c r="P25" s="25"/>
      <c r="Q25" s="8"/>
      <c r="R25" s="25"/>
      <c r="S25" s="25"/>
      <c r="T25" s="25"/>
      <c r="U25" s="25"/>
      <c r="V25" s="25"/>
      <c r="W25" s="25">
        <v>-20000</v>
      </c>
      <c r="AC25" s="1"/>
      <c r="AD25" s="1"/>
    </row>
    <row r="26" spans="2:30" ht="27.75" customHeight="1">
      <c r="B26" s="4">
        <v>2951</v>
      </c>
      <c r="C26" s="4">
        <v>9</v>
      </c>
      <c r="D26" s="4">
        <v>5</v>
      </c>
      <c r="E26" s="4">
        <v>1</v>
      </c>
      <c r="F26" s="32" t="s">
        <v>16</v>
      </c>
      <c r="G26" s="4">
        <v>5134</v>
      </c>
      <c r="H26" s="25"/>
      <c r="I26" s="25"/>
      <c r="J26" s="25">
        <v>-1000</v>
      </c>
      <c r="K26" s="25"/>
      <c r="L26" s="25"/>
      <c r="M26" s="25"/>
      <c r="N26" s="25"/>
      <c r="O26" s="25"/>
      <c r="P26" s="25"/>
      <c r="Q26" s="8"/>
      <c r="R26" s="25"/>
      <c r="S26" s="25"/>
      <c r="T26" s="25"/>
      <c r="U26" s="25"/>
      <c r="V26" s="25"/>
      <c r="W26" s="25">
        <v>-1000</v>
      </c>
      <c r="AC26" s="1"/>
      <c r="AD26" s="1"/>
    </row>
    <row r="27" spans="2:30" ht="27.75" customHeight="1">
      <c r="B27" s="28"/>
      <c r="C27" s="28"/>
      <c r="D27" s="28"/>
      <c r="E27" s="28"/>
      <c r="F27" s="29"/>
      <c r="G27" s="28"/>
      <c r="H27" s="30"/>
      <c r="I27" s="30"/>
      <c r="J27" s="30"/>
      <c r="K27" s="30"/>
      <c r="L27" s="30"/>
      <c r="M27" s="30"/>
      <c r="N27" s="30"/>
      <c r="O27" s="30"/>
      <c r="P27" s="30"/>
      <c r="Q27" s="8"/>
      <c r="R27" s="30"/>
      <c r="S27" s="30"/>
      <c r="T27" s="30"/>
      <c r="U27" s="30"/>
      <c r="V27" s="30"/>
      <c r="W27" s="30"/>
      <c r="AC27" s="1"/>
      <c r="AD27" s="1"/>
    </row>
    <row r="28" spans="2:30" ht="27.75" customHeight="1">
      <c r="B28" s="28"/>
      <c r="C28" s="28"/>
      <c r="D28" s="28"/>
      <c r="E28" s="28"/>
      <c r="F28" s="40" t="s">
        <v>30</v>
      </c>
      <c r="G28" s="41"/>
      <c r="H28" s="41"/>
      <c r="I28" s="41"/>
      <c r="J28" s="41"/>
      <c r="K28" s="41"/>
      <c r="L28" s="41"/>
      <c r="M28" s="41"/>
      <c r="N28" s="30"/>
      <c r="O28" s="30"/>
      <c r="P28" s="30"/>
      <c r="Q28" s="8"/>
      <c r="R28" s="30"/>
      <c r="S28" s="30"/>
      <c r="T28" s="30"/>
      <c r="U28" s="30"/>
      <c r="V28" s="30"/>
      <c r="W28" s="30"/>
      <c r="AC28" s="1"/>
      <c r="AD28" s="1"/>
    </row>
    <row r="29" spans="2:30" ht="27" customHeight="1">
      <c r="B29" s="14" t="s">
        <v>10</v>
      </c>
      <c r="C29" s="14"/>
      <c r="D29" s="14"/>
      <c r="E29" s="14"/>
      <c r="F29" s="14"/>
      <c r="G29" s="14"/>
      <c r="H29" s="14"/>
      <c r="I29" s="14"/>
      <c r="J29"/>
      <c r="K29"/>
      <c r="L29"/>
      <c r="M29"/>
      <c r="N29"/>
      <c r="O29"/>
    </row>
    <row r="30" spans="2:30">
      <c r="B30" s="15" t="s">
        <v>11</v>
      </c>
      <c r="C30" s="15"/>
      <c r="D30" s="15"/>
      <c r="E30" s="15"/>
      <c r="F30" s="15"/>
      <c r="G30" s="15"/>
      <c r="H30" s="15"/>
      <c r="I30" s="15"/>
      <c r="J30"/>
      <c r="K30"/>
      <c r="L30"/>
      <c r="M30"/>
      <c r="N30"/>
      <c r="O30"/>
    </row>
    <row r="31" spans="2:30" ht="16.5">
      <c r="B31" s="8"/>
      <c r="C31" s="8"/>
      <c r="D31" s="8"/>
      <c r="E31" s="8"/>
      <c r="F31" s="8"/>
      <c r="G31" s="8"/>
      <c r="H31" s="8"/>
      <c r="I31" s="11"/>
      <c r="J31" s="11"/>
      <c r="K31" s="11"/>
      <c r="L31" s="11"/>
      <c r="M31" s="11"/>
      <c r="N31" s="11"/>
      <c r="O31" s="11"/>
      <c r="P31" s="8"/>
      <c r="R31" s="8"/>
      <c r="S31" s="8"/>
      <c r="T31" s="8"/>
      <c r="U31" s="8"/>
      <c r="V31" s="8"/>
      <c r="W31" s="8"/>
    </row>
    <row r="32" spans="2:30" ht="16.5">
      <c r="B32" s="8"/>
      <c r="C32" s="8"/>
      <c r="D32" s="8"/>
      <c r="E32" s="8"/>
      <c r="F32" s="8"/>
      <c r="G32" s="8"/>
      <c r="H32" s="8"/>
      <c r="I32" s="11"/>
      <c r="J32" s="11"/>
      <c r="K32" s="11"/>
      <c r="L32" s="11"/>
      <c r="M32" s="11"/>
      <c r="N32" s="11"/>
      <c r="O32" s="11"/>
      <c r="P32" s="8"/>
      <c r="R32" s="8"/>
      <c r="S32" s="8"/>
      <c r="T32" s="8"/>
      <c r="U32" s="8"/>
      <c r="V32" s="8"/>
      <c r="W32" s="8"/>
    </row>
  </sheetData>
  <mergeCells count="5">
    <mergeCell ref="P4:W4"/>
    <mergeCell ref="B6:U6"/>
    <mergeCell ref="F7:G7"/>
    <mergeCell ref="J5:W5"/>
    <mergeCell ref="F28:M28"/>
  </mergeCells>
  <pageMargins left="0" right="0" top="0" bottom="0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Caxser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2026-03-06T12:00:36Z</dcterms:modified>
</cp:coreProperties>
</file>