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duhi\Desktop\mecamor 215-n\2026թ Բյուջեն,    19․12․25թ\"/>
    </mc:Choice>
  </mc:AlternateContent>
  <xr:revisionPtr revIDLastSave="0" documentId="13_ncr:1_{4BABD13C-6211-4421-A14A-9D2FB3937976}" xr6:coauthVersionLast="47" xr6:coauthVersionMax="47" xr10:uidLastSave="{00000000-0000-0000-0000-000000000000}"/>
  <bookViews>
    <workbookView xWindow="6525" yWindow="1545" windowWidth="21600" windowHeight="11385" firstSheet="1" activeTab="1" xr2:uid="{FB23B23C-15B5-458E-A169-877490EEA364}"/>
  </bookViews>
  <sheets>
    <sheet name="Sheet1" sheetId="10" state="hidden" r:id="rId1"/>
    <sheet name="Sheet4+" sheetId="5" r:id="rId2"/>
  </sheets>
  <definedNames>
    <definedName name="_xlnm.Print_Titles" localSheetId="1">'Sheet4+'!$9:$11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0" l="1"/>
  <c r="D85" i="10"/>
  <c r="D83" i="10"/>
  <c r="D65" i="10"/>
  <c r="E65" i="10"/>
  <c r="E62" i="10"/>
  <c r="AL71" i="10"/>
  <c r="D104" i="10"/>
  <c r="D102" i="10"/>
  <c r="D77" i="10" s="1"/>
  <c r="E111" i="10"/>
  <c r="D111" i="10" s="1"/>
  <c r="D47" i="10"/>
  <c r="D59" i="5"/>
  <c r="D67" i="5"/>
  <c r="D31" i="10"/>
  <c r="D32" i="10"/>
  <c r="D33" i="10"/>
  <c r="D40" i="10"/>
  <c r="D41" i="10"/>
  <c r="D42" i="10"/>
  <c r="E52" i="10"/>
  <c r="E50" i="10"/>
  <c r="D54" i="10"/>
  <c r="D52" i="10" s="1"/>
  <c r="D50" i="10" s="1"/>
  <c r="D55" i="10"/>
  <c r="E69" i="10"/>
  <c r="D69" i="10" s="1"/>
  <c r="D71" i="10"/>
  <c r="D73" i="10"/>
  <c r="D84" i="10"/>
  <c r="D89" i="10"/>
  <c r="D95" i="10"/>
  <c r="D100" i="10"/>
  <c r="E102" i="10"/>
  <c r="E77" i="10" s="1"/>
  <c r="E105" i="10"/>
  <c r="D105" i="10"/>
  <c r="D107" i="10"/>
  <c r="F108" i="10"/>
  <c r="D108" i="10" s="1"/>
  <c r="D110" i="10"/>
  <c r="D114" i="10"/>
  <c r="E10" i="10" l="1"/>
  <c r="D62" i="10"/>
  <c r="D10" i="10" s="1"/>
</calcChain>
</file>

<file path=xl/sharedStrings.xml><?xml version="1.0" encoding="utf-8"?>
<sst xmlns="http://schemas.openxmlformats.org/spreadsheetml/2006/main" count="386" uniqueCount="239">
  <si>
    <t>9111</t>
  </si>
  <si>
    <t>6111</t>
  </si>
  <si>
    <t>9112</t>
  </si>
  <si>
    <t>6112</t>
  </si>
  <si>
    <t>9213</t>
  </si>
  <si>
    <t>6213</t>
  </si>
  <si>
    <t>9212</t>
  </si>
  <si>
    <t>6212</t>
  </si>
  <si>
    <t>0</t>
  </si>
  <si>
    <t>1</t>
  </si>
  <si>
    <t xml:space="preserve">Տողի NN  </t>
  </si>
  <si>
    <t>ՀՀ պետական բյուջեից</t>
  </si>
  <si>
    <t>ՀՀ այլ համայնքների բյուջեներից</t>
  </si>
  <si>
    <t>ՀՀ պետական բյուջեին</t>
  </si>
  <si>
    <t>ՀՀ այլ համայնքների բյուջեներին</t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</si>
  <si>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</si>
  <si>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</si>
  <si>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</si>
  <si>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</si>
  <si>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</si>
  <si>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</si>
  <si>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</si>
  <si>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</si>
  <si>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</si>
  <si>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</si>
  <si>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</si>
  <si>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</si>
  <si>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8199ա</t>
  </si>
  <si>
    <t>որից` ծախսերի ֆինանսավորմանը չուղղված համայնքի բյուջեի միջոցների տարեսկզբի ազատ մնացորդի գումարը</t>
  </si>
  <si>
    <t xml:space="preserve">  - թողարկումից և տեղաբաշխումից մուտքեր</t>
  </si>
  <si>
    <t xml:space="preserve">  - հիմնական գումարի մարում</t>
  </si>
  <si>
    <t xml:space="preserve">  - վարկերի ստացում</t>
  </si>
  <si>
    <t xml:space="preserve">  - ստացված վարկերի հիմնական  գումարի մարում</t>
  </si>
  <si>
    <t xml:space="preserve">  - փոխատվությունների ստացում</t>
  </si>
  <si>
    <t xml:space="preserve">  - ստացված փոխատվությունների գումարի մարում</t>
  </si>
  <si>
    <t>պետական բյուջեից</t>
  </si>
  <si>
    <t>այլ աղբյուրներից</t>
  </si>
  <si>
    <t>այլ աղբյուրներին</t>
  </si>
  <si>
    <t>ՀԱՄԱՅՆՔԻ  ԲՅՈՒՋԵԻ  ՀԱՎԵԼՈՒՐԴԻ  ՕԳՏԱԳՈՐԾՄԱՆ  ՈՒՂՂՈՒԹՅՈՒՆՆԵՐԸ  ԿԱՄ ԴԵՖԻՑԻՏԻ (ՊԱԿԱՍՈՒՐԴԻ)  ՖԻՆԱՆՍԱՎՈՐՄԱՆ  ԱՂԲՅՈՒՐՆԵՐԸ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</si>
  <si>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</si>
  <si>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</t>
    </r>
    <r>
      <rPr>
        <sz val="9"/>
        <rFont val="GHEA Grapalat"/>
        <family val="3"/>
      </rPr>
      <t xml:space="preserve"> (տող 8110+տող 8160), (տող 8010 - տող 8200) </t>
    </r>
  </si>
  <si>
    <r>
      <t xml:space="preserve">1. ՓՈԽԱՌՈՒ ՄԻՋՈՑՆԵՐ                        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</si>
  <si>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 8112+ տող 8113)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</si>
  <si>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</si>
  <si>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</si>
  <si>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</si>
  <si>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</si>
  <si>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t xml:space="preserve">     X</t>
  </si>
  <si>
    <t xml:space="preserve"> </t>
  </si>
  <si>
    <t>1342</t>
  </si>
  <si>
    <t>1390</t>
  </si>
  <si>
    <t>1392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</si>
  <si>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</si>
  <si>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</si>
  <si>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</si>
  <si>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</si>
  <si>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</si>
  <si>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</si>
  <si>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>1. ՀԱՐԿԵՐ ԵՎ ՏՈՒՐՔԵՐ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</si>
  <si>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</si>
  <si>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</si>
  <si>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</si>
  <si>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</si>
  <si>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71452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</si>
  <si>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</si>
  <si>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</si>
  <si>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</si>
  <si>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աա) Հիմնական շինությունների համար</t>
  </si>
  <si>
    <t>աբ) Ոչ հիմնական շինությունների համար</t>
  </si>
  <si>
    <t>գ) Համայնքի վարչական տարածքում շենքերի, շինությունների, քաղաքաշինական այլ օբյեկտների  քանդման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</si>
  <si>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</si>
  <si>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</si>
  <si>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</si>
  <si>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</si>
  <si>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</si>
  <si>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</si>
  <si>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</si>
  <si>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</si>
  <si>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</si>
  <si>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</si>
  <si>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2. ՊԱՇՏՈՆԱԿԱՆ ԴՐԱՄԱՇՆՈՐՀՆԵՐ</t>
  </si>
  <si>
    <t>(տող 1210 + տող 1220 + տող 1230 + տող 1240 + տող 1250 + տող 1260)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</si>
  <si>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</si>
  <si>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</si>
  <si>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</si>
  <si>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</si>
  <si>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</si>
  <si>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</si>
  <si>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</si>
  <si>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ա) Պետական բյուջեից կապիտալ ծախսերի ֆինանսավորման նպատակային հատկացումներ (սուբվենցիաներ)</t>
  </si>
  <si>
    <t>3. ԱՅԼ ԵԿԱՄՈՒՏՆԵՐ</t>
  </si>
  <si>
    <t>(տող 1310 + տող 1320 + տող 1330 + տող 1340 + տող 1350 + տող 1360 + տող 1370 + տող 1380+ տող 1390)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</si>
  <si>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</si>
  <si>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</si>
  <si>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</si>
  <si>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</si>
  <si>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</si>
  <si>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</si>
  <si>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</si>
  <si>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</si>
  <si>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3.5 Վարչական գանձումներ</t>
  </si>
  <si>
    <t>(տող 1351 + տող 1352)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</si>
  <si>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</si>
  <si>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</si>
  <si>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</si>
  <si>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</si>
  <si>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</si>
  <si>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</si>
  <si>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</si>
  <si>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</si>
  <si>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x</t>
  </si>
  <si>
    <t>X</t>
  </si>
  <si>
    <t>1334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</si>
  <si>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</si>
  <si>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</si>
  <si>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</si>
  <si>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</si>
  <si>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</si>
  <si>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</si>
  <si>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>Այլ ոչ հարկային եկամուտ</t>
  </si>
  <si>
    <t>1111</t>
  </si>
  <si>
    <t>1112</t>
  </si>
  <si>
    <t>1121</t>
  </si>
  <si>
    <t>1131</t>
  </si>
  <si>
    <t>1140</t>
  </si>
  <si>
    <t>1142</t>
  </si>
  <si>
    <t>1143</t>
  </si>
  <si>
    <t>1161</t>
  </si>
  <si>
    <t>1162</t>
  </si>
  <si>
    <t>1163</t>
  </si>
  <si>
    <t>1251</t>
  </si>
  <si>
    <t>1254</t>
  </si>
  <si>
    <t>1255</t>
  </si>
  <si>
    <t>1256</t>
  </si>
  <si>
    <t>1257</t>
  </si>
  <si>
    <t>1261</t>
  </si>
  <si>
    <t>1331</t>
  </si>
  <si>
    <t>1333</t>
  </si>
  <si>
    <t>1351</t>
  </si>
  <si>
    <t>1352</t>
  </si>
  <si>
    <t>1361</t>
  </si>
  <si>
    <t>1382</t>
  </si>
  <si>
    <t>(հազար դրամներով)</t>
  </si>
  <si>
    <t>այդ թվում`</t>
  </si>
  <si>
    <t>որից`</t>
  </si>
  <si>
    <t>1393բ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</si>
  <si>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</si>
  <si>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</si>
  <si>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</si>
  <si>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</si>
  <si>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</si>
  <si>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</si>
  <si>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 (տող 8212+ տող 8213)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</si>
  <si>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</si>
  <si>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</si>
  <si>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r>
      <t xml:space="preserve">1.2. Վարկեր և փոխատվություններ (ստացում և մարում)                                                   </t>
    </r>
    <r>
      <rPr>
        <sz val="9"/>
        <rFont val="GHEA Grapalat"/>
        <family val="3"/>
      </rPr>
      <t>(տող 8221+տող 8240)</t>
    </r>
  </si>
  <si>
    <r>
      <t xml:space="preserve">2. ՖԻՆԱՆՍԱԿԱՆ ԱԿՏԻՎՆԵՐ              </t>
    </r>
    <r>
      <rPr>
        <i/>
        <sz val="9"/>
        <rFont val="GHEA Grapalat"/>
        <family val="3"/>
      </rPr>
      <t>(տող8161+տող8170+տող8190-տող8197+տող8198+տող8199)</t>
    </r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</si>
  <si>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</si>
  <si>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                  </t>
    </r>
    <r>
      <rPr>
        <i/>
        <sz val="9"/>
        <rFont val="GHEA Grapalat"/>
        <family val="3"/>
      </rPr>
      <t>(տող 8211+տող 8220)</t>
    </r>
  </si>
  <si>
    <t xml:space="preserve"> - ենթակա է ուղղման համայնքի բյուջեի ֆոնդային  մաս       (տող 8191 - տող 8192)</t>
  </si>
  <si>
    <r>
      <t xml:space="preserve">2.3. Համայնքի բյուջեի միջոցների տարեսկզբի ազատ  մնացորդը`                   </t>
    </r>
    <r>
      <rPr>
        <sz val="9"/>
        <rFont val="GHEA Grapalat"/>
        <family val="3"/>
      </rPr>
      <t xml:space="preserve">  (տող 8191+տող 8194-տող 8193)</t>
    </r>
  </si>
  <si>
    <t xml:space="preserve">բ)Համայնքի  վարչական տարածքում շենքերի,շինությունների,քաղաքաշինական այլ օբյեկտների վերակառուցման, ուժեղացման, վերականգնման, արդիականացման աշխատանքներ (բացառությամբ ՀՀ օրենսդրությամբ սահմանված` շինարարության թույլտվություն չպահանջվող դեպքերի) կատարելու թույլտվության համար </t>
  </si>
  <si>
    <t xml:space="preserve"> NN </t>
  </si>
  <si>
    <t>1372</t>
  </si>
  <si>
    <t>9121</t>
  </si>
  <si>
    <t>6121</t>
  </si>
  <si>
    <t>9122</t>
  </si>
  <si>
    <t>6122</t>
  </si>
  <si>
    <t>1351ա</t>
  </si>
  <si>
    <t xml:space="preserve">1351բ </t>
  </si>
  <si>
    <t xml:space="preserve">որից` </t>
  </si>
  <si>
    <t>1351գ</t>
  </si>
  <si>
    <t>1351դ</t>
  </si>
  <si>
    <t>1351ե</t>
  </si>
  <si>
    <t xml:space="preserve">Համայնքի արխիվից փաստաթղթերի պատճեններ և կրկնօրինակներ տրամադրելու համար </t>
  </si>
  <si>
    <t>1351զ</t>
  </si>
  <si>
    <t>Տեղական վճարներ( տող 1351ա+տող 1351բ+տող 1351գ+տող 1351դ+տող 1351ե+1351զ) այդ թվում</t>
  </si>
  <si>
    <t>զ)Համայնքի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</si>
  <si>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ժդ) 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</si>
  <si>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ժդ) 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</si>
  <si>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դ) Համայնքի վարչական տարածքում ոգելից և ալկոհոլային խմիչքների և (կամ) ծխախոտի արտադրանքի վաճառքի թույլտվության համար</t>
  </si>
  <si>
    <t>ե) 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</si>
  <si>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է) 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</si>
  <si>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ժե)Համայնքի վարչական տարածքում համայնքային կանոններին համապատասխան հանրային սննդի կազմակերպման և իրացման թույլտվության համար </t>
  </si>
  <si>
    <t xml:space="preserve">թ) 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</si>
  <si>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ժզ)Հայաստանի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</si>
  <si>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ա)Համայնքի վարչական տարածքում նոր շենքերի, շինությունների և ոչ հիմնական  շինությունների շինարարության (տեղադրման) թույլտվության համար  (տող 1133 + տող 1334),  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</si>
  <si>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</si>
  <si>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</si>
  <si>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</si>
  <si>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</si>
  <si>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</si>
  <si>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</si>
  <si>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</si>
  <si>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</si>
  <si>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1141</t>
  </si>
  <si>
    <t>11312</t>
  </si>
  <si>
    <t>11313</t>
  </si>
  <si>
    <t>11314</t>
  </si>
  <si>
    <t>11315</t>
  </si>
  <si>
    <t>11316</t>
  </si>
  <si>
    <t>11301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</si>
  <si>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</si>
  <si>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</si>
  <si>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</si>
  <si>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</si>
  <si>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</si>
  <si>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</si>
  <si>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</si>
  <si>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</si>
  <si>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</si>
  <si>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</si>
  <si>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</si>
  <si>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11317</t>
  </si>
  <si>
    <t>11318</t>
  </si>
  <si>
    <r>
      <t xml:space="preserve">ԸՆԴԱՄԵՆԸ  ԵԿԱՄՈՒՏՆԵՐ                             </t>
    </r>
    <r>
      <rPr>
        <b/>
        <sz val="10"/>
        <rFont val="GHEA Grapalat"/>
        <family val="3"/>
      </rPr>
      <t>(տող 1100 + տող 1200+տող 1300)</t>
    </r>
  </si>
  <si>
    <t>(տող 1110 + տող 1120 + տող 1130 + տող 1140 + տող 1160)</t>
  </si>
  <si>
    <t>3.9 Այլ եկամուտներ(տող 1391 + տող 1392 + տող 1393)</t>
  </si>
  <si>
    <t xml:space="preserve"> 2.6 Կապիտալ ներքին պաշտոնական դրամաշնորհներ` ստացված կառավարման այլ մակարդակներից           (տող 1261 + տող 1262)      </t>
  </si>
  <si>
    <t>1113</t>
  </si>
  <si>
    <t>Համայնքի բյուջե մուտքագրվող անշարժ գույքի հարկ</t>
  </si>
  <si>
    <t xml:space="preserve"> Օրենքով սահմանված դեպքերում համայնքային հիմնարկների կողմից առանց տեղական տուրքի գանձման մատուցվող ծառայությունների կամ կատարմամբ գործողությունների դիմաց ստացվող(գանձվող) այլ վճարներ</t>
  </si>
  <si>
    <t>1343</t>
  </si>
  <si>
    <t>ժէ) Համայնքի տարածքում քաղաքացիական հոգեհանգստի (հրաժեշտի) ծիսակատարության ծառայություններ իրականացնելու և (կամ) մատուցելու թույլտվություն</t>
  </si>
  <si>
    <t>1130</t>
  </si>
  <si>
    <t>Հավելված 1</t>
  </si>
  <si>
    <t xml:space="preserve">Ֆինանսատնտեսագիտական և գնումների                             </t>
  </si>
  <si>
    <t xml:space="preserve">Համայնքի ղեկավար՝                                                              Է. Հովհաննիսյան </t>
  </si>
  <si>
    <t xml:space="preserve"> բաժնի պետ՝                                                                           Ն. Հակոբյան</t>
  </si>
  <si>
    <t>ՀՀ Արմավիրի մարզի Մեծամոր</t>
  </si>
  <si>
    <t xml:space="preserve">                                                                        Հավելված 5</t>
  </si>
  <si>
    <t xml:space="preserve">                                         ՀՀ Արմավիրի մարզի Մեծամոր  </t>
  </si>
  <si>
    <t xml:space="preserve">                բաժնի պետ՝  </t>
  </si>
  <si>
    <t xml:space="preserve">Համայնքի ղեկավար՝                                                           Է. Հովհաննիսյան </t>
  </si>
  <si>
    <t xml:space="preserve">                   Ֆինանսատնտեսագիտական և գնումների                            Ն .   Հակոբյան</t>
  </si>
  <si>
    <t>համայնքի ավագանու 2025</t>
  </si>
  <si>
    <t xml:space="preserve">                                                համայնքի ավագանու 2025  </t>
  </si>
  <si>
    <t>թվականի դեկտեմբերի 19-ի N215 -Ն որոշման</t>
  </si>
  <si>
    <t xml:space="preserve">                   թվականի դեկտեմբերի 19-ի  N215-Ն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</si>
</sst>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0"/>
      <color indexed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.5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 LatArm"/>
      <family val="2"/>
    </font>
    <font>
      <b/>
      <sz val="10"/>
      <name val="GHEA Grapalat"/>
      <family val="3"/>
    </font>
    <font>
      <b/>
      <i/>
      <sz val="10"/>
      <name val="GHEA Grapalat"/>
      <family val="3"/>
    </font>
    <font>
      <b/>
      <i/>
      <sz val="10"/>
      <name val="Arial"/>
      <family val="2"/>
      <charset val="204"/>
    </font>
    <font>
      <b/>
      <i/>
      <sz val="10"/>
      <name val="GHEA Grapalat"/>
      <family val="3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2"/>
      <color rgb="FFFF0000"/>
      <name val="GHEA Grapalat"/>
      <family val="3"/>
    </font>
    <font>
      <b/>
      <sz val="10"/>
      <color theme="1" tint="0.249977111117893"/>
      <name val="GHEA Grapalat"/>
      <family val="3"/>
    </font>
    <font>
      <sz val="10"/>
      <color theme="1" tint="0.249977111117893"/>
      <name val="GHEA Grapalat"/>
      <family val="3"/>
    </font>
    <font>
      <b/>
      <sz val="10.5"/>
      <color rgb="FFFF0000"/>
      <name val="GHEA Grapalat"/>
      <family val="3"/>
    </font>
    <font>
      <sz val="10"/>
      <color theme="5"/>
      <name val="GHEA Grapalat"/>
      <family val="3"/>
    </font>
    <font>
      <sz val="10"/>
      <color rgb="FFFF0000"/>
      <name val="Arial LatArm"/>
      <family val="2"/>
    </font>
    <font>
      <b/>
      <i/>
      <sz val="10"/>
      <color theme="1"/>
      <name val="GHEA Grapalat"/>
      <family val="3"/>
    </font>
    <font>
      <i/>
      <sz val="10"/>
      <color rgb="FFFF000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0" fillId="0" borderId="13" applyNumberFormat="0" applyFont="0" applyFill="0" applyAlignment="0" applyProtection="0"/>
    <xf numFmtId="0" fontId="25" fillId="0" borderId="14" applyNumberFormat="0" applyFill="0" applyProtection="0">
      <alignment horizontal="center" vertical="center"/>
    </xf>
    <xf numFmtId="0" fontId="25" fillId="0" borderId="14" applyNumberFormat="0" applyFill="0" applyProtection="0">
      <alignment horizontal="left" vertical="center" wrapText="1"/>
    </xf>
    <xf numFmtId="4" fontId="25" fillId="0" borderId="14" applyFill="0" applyProtection="0">
      <alignment horizontal="right" vertical="center"/>
    </xf>
  </cellStyleXfs>
  <cellXfs count="18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49" fontId="16" fillId="2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Continuous" vertical="center"/>
    </xf>
    <xf numFmtId="49" fontId="7" fillId="0" borderId="3" xfId="0" quotePrefix="1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49" fontId="1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left" vertical="center" wrapText="1" indent="1"/>
    </xf>
    <xf numFmtId="49" fontId="10" fillId="0" borderId="2" xfId="0" applyNumberFormat="1" applyFont="1" applyBorder="1" applyAlignment="1">
      <alignment horizontal="left" vertical="center" wrapText="1" indent="2"/>
    </xf>
    <xf numFmtId="49" fontId="10" fillId="0" borderId="3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horizontal="left" vertical="center" wrapText="1" indent="3"/>
    </xf>
    <xf numFmtId="49" fontId="10" fillId="0" borderId="5" xfId="0" applyNumberFormat="1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0" fontId="16" fillId="0" borderId="2" xfId="0" applyFont="1" applyBorder="1" applyAlignment="1">
      <alignment wrapText="1"/>
    </xf>
    <xf numFmtId="0" fontId="19" fillId="0" borderId="2" xfId="0" applyFont="1" applyBorder="1"/>
    <xf numFmtId="49" fontId="2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2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6" fillId="0" borderId="2" xfId="0" applyFont="1" applyBorder="1" applyAlignment="1">
      <alignment vertic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9" fillId="0" borderId="5" xfId="0" applyFont="1" applyBorder="1" applyAlignment="1">
      <alignment wrapText="1"/>
    </xf>
    <xf numFmtId="49" fontId="20" fillId="0" borderId="5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 indent="1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14" xfId="3" applyFont="1" applyFill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vertical="center" wrapText="1"/>
    </xf>
    <xf numFmtId="49" fontId="22" fillId="0" borderId="3" xfId="0" quotePrefix="1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10" fillId="0" borderId="6" xfId="3" applyFont="1" applyFill="1" applyBorder="1">
      <alignment horizontal="left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49" fontId="32" fillId="0" borderId="0" xfId="0" applyNumberFormat="1" applyFont="1" applyAlignment="1">
      <alignment vertical="center"/>
    </xf>
    <xf numFmtId="49" fontId="32" fillId="0" borderId="2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2" fontId="32" fillId="0" borderId="0" xfId="0" applyNumberFormat="1" applyFont="1" applyAlignment="1">
      <alignment vertical="center"/>
    </xf>
    <xf numFmtId="49" fontId="33" fillId="0" borderId="3" xfId="0" quotePrefix="1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left" vertical="center" wrapText="1" indent="1"/>
    </xf>
    <xf numFmtId="49" fontId="33" fillId="0" borderId="2" xfId="0" applyNumberFormat="1" applyFont="1" applyBorder="1" applyAlignment="1">
      <alignment horizontal="center" vertical="center" wrapText="1"/>
    </xf>
    <xf numFmtId="2" fontId="34" fillId="0" borderId="0" xfId="0" applyNumberFormat="1" applyFont="1" applyAlignment="1">
      <alignment vertical="center"/>
    </xf>
    <xf numFmtId="49" fontId="33" fillId="0" borderId="3" xfId="0" applyNumberFormat="1" applyFont="1" applyBorder="1" applyAlignment="1">
      <alignment horizontal="center" vertical="center"/>
    </xf>
    <xf numFmtId="2" fontId="33" fillId="0" borderId="0" xfId="0" applyNumberFormat="1" applyFont="1" applyAlignment="1">
      <alignment vertical="center"/>
    </xf>
    <xf numFmtId="49" fontId="35" fillId="0" borderId="0" xfId="0" applyNumberFormat="1" applyFont="1"/>
    <xf numFmtId="49" fontId="31" fillId="0" borderId="0" xfId="0" applyNumberFormat="1" applyFont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 wrapText="1"/>
    </xf>
    <xf numFmtId="164" fontId="36" fillId="0" borderId="2" xfId="0" applyNumberFormat="1" applyFont="1" applyBorder="1" applyAlignment="1">
      <alignment horizontal="center" vertical="center" wrapText="1"/>
    </xf>
    <xf numFmtId="164" fontId="37" fillId="0" borderId="2" xfId="0" applyNumberFormat="1" applyFont="1" applyBorder="1" applyAlignment="1">
      <alignment horizontal="center" vertical="center" wrapText="1"/>
    </xf>
    <xf numFmtId="164" fontId="36" fillId="3" borderId="2" xfId="0" applyNumberFormat="1" applyFont="1" applyFill="1" applyBorder="1" applyAlignment="1">
      <alignment horizontal="center" vertical="center"/>
    </xf>
    <xf numFmtId="164" fontId="36" fillId="0" borderId="2" xfId="0" applyNumberFormat="1" applyFont="1" applyBorder="1" applyAlignment="1">
      <alignment horizontal="center" vertical="center"/>
    </xf>
    <xf numFmtId="164" fontId="37" fillId="0" borderId="2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vertical="center"/>
    </xf>
    <xf numFmtId="2" fontId="38" fillId="0" borderId="0" xfId="0" applyNumberFormat="1" applyFont="1" applyAlignment="1">
      <alignment vertical="center"/>
    </xf>
    <xf numFmtId="2" fontId="25" fillId="0" borderId="0" xfId="3" applyNumberFormat="1" applyFill="1" applyBorder="1" applyAlignment="1">
      <alignment vertical="center" wrapText="1"/>
    </xf>
    <xf numFmtId="2" fontId="39" fillId="0" borderId="0" xfId="0" applyNumberFormat="1" applyFont="1" applyAlignment="1">
      <alignment vertical="center"/>
    </xf>
    <xf numFmtId="2" fontId="31" fillId="0" borderId="0" xfId="0" applyNumberFormat="1" applyFont="1" applyAlignment="1">
      <alignment horizontal="center" vertical="center"/>
    </xf>
    <xf numFmtId="2" fontId="40" fillId="0" borderId="0" xfId="3" applyNumberFormat="1" applyFont="1" applyFill="1" applyBorder="1">
      <alignment horizontal="left" vertical="center" wrapText="1"/>
    </xf>
    <xf numFmtId="164" fontId="3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2" fontId="10" fillId="0" borderId="2" xfId="0" applyNumberFormat="1" applyFont="1" applyBorder="1" applyAlignment="1">
      <alignment horizontal="left" vertical="center" wrapText="1" indent="2"/>
    </xf>
    <xf numFmtId="0" fontId="28" fillId="0" borderId="0" xfId="0" applyFont="1" applyAlignment="1">
      <alignment horizontal="left" indent="1"/>
    </xf>
    <xf numFmtId="0" fontId="28" fillId="0" borderId="0" xfId="0" applyFont="1"/>
    <xf numFmtId="2" fontId="26" fillId="3" borderId="2" xfId="0" applyNumberFormat="1" applyFont="1" applyFill="1" applyBorder="1" applyAlignment="1">
      <alignment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26" fillId="3" borderId="2" xfId="0" applyNumberFormat="1" applyFont="1" applyFill="1" applyBorder="1" applyAlignment="1">
      <alignment vertical="center"/>
    </xf>
    <xf numFmtId="164" fontId="36" fillId="3" borderId="2" xfId="0" applyNumberFormat="1" applyFont="1" applyFill="1" applyBorder="1" applyAlignment="1">
      <alignment horizontal="center" vertical="center" wrapText="1"/>
    </xf>
    <xf numFmtId="164" fontId="37" fillId="3" borderId="2" xfId="0" applyNumberFormat="1" applyFont="1" applyFill="1" applyBorder="1" applyAlignment="1">
      <alignment horizontal="center" vertical="center" wrapText="1"/>
    </xf>
    <xf numFmtId="164" fontId="32" fillId="3" borderId="2" xfId="0" applyNumberFormat="1" applyFont="1" applyFill="1" applyBorder="1" applyAlignment="1">
      <alignment horizontal="center" vertical="center" wrapText="1"/>
    </xf>
    <xf numFmtId="164" fontId="37" fillId="3" borderId="2" xfId="0" applyNumberFormat="1" applyFont="1" applyFill="1" applyBorder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0" fontId="29" fillId="0" borderId="0" xfId="0" applyFont="1"/>
    <xf numFmtId="0" fontId="42" fillId="0" borderId="0" xfId="0" applyFont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41" fillId="0" borderId="0" xfId="0" applyNumberFormat="1" applyFont="1" applyAlignment="1">
      <alignment horizontal="right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top" wrapText="1"/>
    </xf>
    <xf numFmtId="49" fontId="23" fillId="0" borderId="2" xfId="0" applyNumberFormat="1" applyFont="1" applyBorder="1" applyAlignment="1">
      <alignment horizontal="left" vertical="top" wrapText="1"/>
    </xf>
    <xf numFmtId="49" fontId="24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49" fontId="41" fillId="0" borderId="0" xfId="0" applyNumberFormat="1" applyFont="1" applyAlignment="1">
      <alignment horizontal="left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9" fontId="4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</cellXfs>
  <cellStyles count="5">
    <cellStyle name="bckgrnd_900" xfId="1" xr:uid="{A87B819D-AFBB-4C14-8FD9-144190346F98}"/>
    <cellStyle name="cntr_arm10_Bord_900" xfId="2" xr:uid="{52A94EFF-57B8-43F4-ACC1-7B7D01F2F3F9}"/>
    <cellStyle name="left_arm10_BordWW_900" xfId="3" xr:uid="{97B96F1F-A8F3-439E-8745-8E148D801BDD}"/>
    <cellStyle name="Normal" xfId="0" builtinId="0"/>
    <cellStyle name="rgt_arm14_Money_900" xfId="4" xr:uid="{596A6B78-B870-48C9-BBBC-EDA11B4663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FCE7-57FE-4061-B3D2-85676385EE8D}">
  <dimension ref="A1:CW122"/>
  <sheetViews>
    <sheetView zoomScaleNormal="100" workbookViewId="0">
      <selection activeCell="C13" sqref="C13"/>
    </sheetView>
  </sheetViews>
  <sheetFormatPr defaultRowHeight="13.5" x14ac:dyDescent="0.25"/>
  <cols>
    <col min="1" max="1" width="6.7109375" style="26" customWidth="1"/>
    <col min="2" max="2" width="53.42578125" style="26" customWidth="1"/>
    <col min="3" max="3" width="9.85546875" style="26" customWidth="1"/>
    <col min="4" max="4" width="12.140625" style="44" customWidth="1"/>
    <col min="5" max="5" width="12.140625" style="27" customWidth="1"/>
    <col min="6" max="6" width="10.7109375" style="26" customWidth="1"/>
    <col min="7" max="7" width="10.42578125" style="103" customWidth="1"/>
    <col min="8" max="8" width="13.42578125" style="103" customWidth="1"/>
    <col min="9" max="9" width="13.5703125" style="103" customWidth="1"/>
    <col min="10" max="10" width="12" style="103" customWidth="1"/>
    <col min="11" max="11" width="15.140625" style="103" customWidth="1"/>
    <col min="12" max="12" width="11.140625" style="103" customWidth="1"/>
    <col min="13" max="14" width="10.7109375" style="103" customWidth="1"/>
    <col min="15" max="15" width="14" style="103" customWidth="1"/>
    <col min="16" max="16" width="11.42578125" style="103" customWidth="1"/>
    <col min="17" max="17" width="10" style="103" customWidth="1"/>
    <col min="18" max="18" width="10.140625" style="103" customWidth="1"/>
    <col min="19" max="19" width="13.5703125" style="103" customWidth="1"/>
    <col min="20" max="20" width="13.42578125" style="103" customWidth="1"/>
    <col min="21" max="21" width="12.140625" style="103" customWidth="1"/>
    <col min="22" max="22" width="10.7109375" style="103" customWidth="1"/>
    <col min="23" max="23" width="10.42578125" style="103" customWidth="1"/>
    <col min="24" max="24" width="12.85546875" style="103" customWidth="1"/>
    <col min="25" max="25" width="14.5703125" style="103" customWidth="1"/>
    <col min="26" max="26" width="16.140625" style="103" customWidth="1"/>
    <col min="27" max="27" width="14.140625" style="103" customWidth="1"/>
    <col min="28" max="28" width="11" style="103" customWidth="1"/>
    <col min="29" max="29" width="10.140625" style="103" customWidth="1"/>
    <col min="30" max="30" width="12.5703125" style="103" customWidth="1"/>
    <col min="31" max="31" width="10.42578125" style="103" customWidth="1"/>
    <col min="32" max="32" width="14" style="103" customWidth="1"/>
    <col min="33" max="33" width="12.28515625" style="103" customWidth="1"/>
    <col min="34" max="34" width="12.28515625" style="103" bestFit="1" customWidth="1"/>
    <col min="35" max="35" width="10.42578125" style="103" customWidth="1"/>
    <col min="36" max="36" width="11.140625" style="103" customWidth="1"/>
    <col min="37" max="37" width="12.28515625" style="103" customWidth="1"/>
    <col min="38" max="38" width="13" style="26" customWidth="1"/>
    <col min="39" max="40" width="9.140625" style="26"/>
    <col min="41" max="41" width="10.42578125" style="26" bestFit="1" customWidth="1"/>
    <col min="42" max="16384" width="9.140625" style="26"/>
  </cols>
  <sheetData>
    <row r="1" spans="1:101" ht="14.25" x14ac:dyDescent="0.25">
      <c r="B1" s="103"/>
      <c r="C1" s="103"/>
      <c r="D1" s="152" t="s">
        <v>225</v>
      </c>
      <c r="E1" s="152"/>
      <c r="F1" s="152"/>
    </row>
    <row r="2" spans="1:101" ht="14.25" x14ac:dyDescent="0.2">
      <c r="B2" s="124"/>
      <c r="C2" s="158" t="s">
        <v>229</v>
      </c>
      <c r="D2" s="158"/>
      <c r="E2" s="158"/>
      <c r="F2" s="158"/>
    </row>
    <row r="3" spans="1:101" ht="14.25" x14ac:dyDescent="0.2">
      <c r="B3" s="147"/>
      <c r="C3" s="158" t="s">
        <v>235</v>
      </c>
      <c r="D3" s="158"/>
      <c r="E3" s="158"/>
      <c r="F3" s="158"/>
    </row>
    <row r="4" spans="1:101" ht="14.25" x14ac:dyDescent="0.2">
      <c r="B4" s="147"/>
      <c r="C4" s="158" t="s">
        <v>237</v>
      </c>
      <c r="D4" s="158"/>
      <c r="E4" s="158"/>
      <c r="F4" s="158"/>
    </row>
    <row r="5" spans="1:101" s="24" customFormat="1" ht="30.75" customHeight="1" x14ac:dyDescent="0.3">
      <c r="A5" s="153" t="s">
        <v>52</v>
      </c>
      <c r="B5" s="153"/>
      <c r="C5" s="153"/>
      <c r="D5" s="153"/>
      <c r="E5" s="153"/>
      <c r="F5" s="153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</row>
    <row r="6" spans="1:101" ht="20.25" customHeight="1" thickBot="1" x14ac:dyDescent="0.3">
      <c r="A6" s="25"/>
      <c r="B6" s="25"/>
      <c r="C6" s="25"/>
      <c r="F6" s="27" t="s">
        <v>53</v>
      </c>
    </row>
    <row r="7" spans="1:101" s="28" customFormat="1" ht="22.5" customHeight="1" x14ac:dyDescent="0.2">
      <c r="A7" s="154" t="s">
        <v>54</v>
      </c>
      <c r="B7" s="156" t="s">
        <v>55</v>
      </c>
      <c r="C7" s="156" t="s">
        <v>56</v>
      </c>
      <c r="D7" s="160" t="s">
        <v>115</v>
      </c>
      <c r="E7" s="162" t="s">
        <v>143</v>
      </c>
      <c r="F7" s="163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</row>
    <row r="8" spans="1:101" s="28" customFormat="1" ht="35.25" customHeight="1" x14ac:dyDescent="0.2">
      <c r="A8" s="155"/>
      <c r="B8" s="157"/>
      <c r="C8" s="157"/>
      <c r="D8" s="161"/>
      <c r="E8" s="22" t="s">
        <v>116</v>
      </c>
      <c r="F8" s="22" t="s">
        <v>117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</row>
    <row r="9" spans="1:101" s="29" customFormat="1" ht="14.25" x14ac:dyDescent="0.25">
      <c r="A9" s="83" t="s">
        <v>9</v>
      </c>
      <c r="B9" s="22">
        <v>2</v>
      </c>
      <c r="C9" s="32">
        <v>3</v>
      </c>
      <c r="D9" s="91">
        <v>4</v>
      </c>
      <c r="E9" s="32">
        <v>5</v>
      </c>
      <c r="F9" s="22">
        <v>6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</row>
    <row r="10" spans="1:101" s="30" customFormat="1" ht="31.5" x14ac:dyDescent="0.2">
      <c r="A10" s="93">
        <v>1000</v>
      </c>
      <c r="B10" s="92" t="s">
        <v>215</v>
      </c>
      <c r="C10" s="23"/>
      <c r="D10" s="82">
        <f>D12+D62+D77</f>
        <v>5101179.2</v>
      </c>
      <c r="E10" s="140">
        <f>E12+E62+E77</f>
        <v>5101179.2</v>
      </c>
      <c r="F10" s="85">
        <v>0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</row>
    <row r="11" spans="1:101" ht="14.25" x14ac:dyDescent="0.2">
      <c r="A11" s="17"/>
      <c r="B11" s="98" t="s">
        <v>57</v>
      </c>
      <c r="C11" s="23"/>
      <c r="D11" s="82"/>
      <c r="E11" s="140"/>
      <c r="F11" s="9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</row>
    <row r="12" spans="1:101" ht="16.5" x14ac:dyDescent="0.2">
      <c r="A12" s="20">
        <v>1100</v>
      </c>
      <c r="B12" s="31" t="s">
        <v>58</v>
      </c>
      <c r="C12" s="32">
        <v>7100</v>
      </c>
      <c r="D12" s="82">
        <v>867077</v>
      </c>
      <c r="E12" s="140">
        <v>867077</v>
      </c>
      <c r="F12" s="84" t="s">
        <v>111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</row>
    <row r="13" spans="1:101" s="28" customFormat="1" ht="14.25" x14ac:dyDescent="0.2">
      <c r="A13" s="17"/>
      <c r="B13" s="33" t="s">
        <v>216</v>
      </c>
      <c r="C13" s="16"/>
      <c r="D13" s="82"/>
      <c r="E13" s="140"/>
      <c r="F13" s="4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</row>
    <row r="14" spans="1:101" ht="14.25" x14ac:dyDescent="0.2">
      <c r="A14" s="17"/>
      <c r="B14" s="33" t="s">
        <v>59</v>
      </c>
      <c r="C14" s="16"/>
      <c r="D14" s="82"/>
      <c r="E14" s="140"/>
      <c r="F14" s="4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</row>
    <row r="15" spans="1:101" s="28" customFormat="1" ht="14.25" x14ac:dyDescent="0.2">
      <c r="A15" s="20">
        <v>1110</v>
      </c>
      <c r="B15" s="34" t="s">
        <v>60</v>
      </c>
      <c r="C15" s="32">
        <v>7131</v>
      </c>
      <c r="D15" s="82">
        <v>341000</v>
      </c>
      <c r="E15" s="140">
        <v>341000</v>
      </c>
      <c r="F15" s="84" t="s">
        <v>111</v>
      </c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</row>
    <row r="16" spans="1:101" ht="14.25" x14ac:dyDescent="0.2">
      <c r="A16" s="17"/>
      <c r="B16" s="33" t="s">
        <v>59</v>
      </c>
      <c r="C16" s="16"/>
      <c r="D16" s="82"/>
      <c r="E16" s="140"/>
      <c r="F16" s="4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</row>
    <row r="17" spans="1:101" ht="27" x14ac:dyDescent="0.2">
      <c r="A17" s="18" t="s">
        <v>120</v>
      </c>
      <c r="B17" s="35" t="s">
        <v>61</v>
      </c>
      <c r="C17" s="16"/>
      <c r="D17" s="85">
        <v>1000</v>
      </c>
      <c r="E17" s="100">
        <v>1000</v>
      </c>
      <c r="F17" s="48" t="s">
        <v>111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</row>
    <row r="18" spans="1:101" ht="30" customHeight="1" x14ac:dyDescent="0.2">
      <c r="A18" s="18" t="s">
        <v>121</v>
      </c>
      <c r="B18" s="35" t="s">
        <v>62</v>
      </c>
      <c r="C18" s="16"/>
      <c r="D18" s="85">
        <v>10000</v>
      </c>
      <c r="E18" s="100">
        <v>10000</v>
      </c>
      <c r="F18" s="48" t="s">
        <v>111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</row>
    <row r="19" spans="1:101" ht="30" customHeight="1" x14ac:dyDescent="0.2">
      <c r="A19" s="18" t="s">
        <v>219</v>
      </c>
      <c r="B19" s="35" t="s">
        <v>220</v>
      </c>
      <c r="C19" s="16"/>
      <c r="D19" s="85">
        <v>330000</v>
      </c>
      <c r="E19" s="139">
        <v>330000</v>
      </c>
      <c r="F19" s="48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</row>
    <row r="20" spans="1:101" s="28" customFormat="1" ht="21" customHeight="1" x14ac:dyDescent="0.2">
      <c r="A20" s="20">
        <v>1120</v>
      </c>
      <c r="B20" s="34" t="s">
        <v>64</v>
      </c>
      <c r="C20" s="32">
        <v>7136</v>
      </c>
      <c r="D20" s="82">
        <v>500000</v>
      </c>
      <c r="E20" s="140">
        <v>500000</v>
      </c>
      <c r="F20" s="84" t="s">
        <v>111</v>
      </c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</row>
    <row r="21" spans="1:101" x14ac:dyDescent="0.2">
      <c r="A21" s="17"/>
      <c r="B21" s="33" t="s">
        <v>59</v>
      </c>
      <c r="C21" s="16"/>
      <c r="D21" s="99"/>
      <c r="E21" s="141"/>
      <c r="F21" s="48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</row>
    <row r="22" spans="1:101" ht="19.5" customHeight="1" x14ac:dyDescent="0.2">
      <c r="A22" s="18" t="s">
        <v>122</v>
      </c>
      <c r="B22" s="35" t="s">
        <v>65</v>
      </c>
      <c r="C22" s="16"/>
      <c r="D22" s="84">
        <v>500000</v>
      </c>
      <c r="E22" s="95">
        <v>500000</v>
      </c>
      <c r="F22" s="48" t="s">
        <v>111</v>
      </c>
      <c r="G22" s="109"/>
      <c r="H22" s="109"/>
      <c r="I22" s="109"/>
      <c r="J22" s="108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</row>
    <row r="23" spans="1:101" s="28" customFormat="1" ht="33.75" customHeight="1" x14ac:dyDescent="0.2">
      <c r="A23" s="20">
        <v>1130</v>
      </c>
      <c r="B23" s="34" t="s">
        <v>66</v>
      </c>
      <c r="C23" s="32">
        <v>7145</v>
      </c>
      <c r="D23" s="85">
        <v>26077</v>
      </c>
      <c r="E23" s="100">
        <v>26077</v>
      </c>
      <c r="F23" s="84" t="s">
        <v>111</v>
      </c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</row>
    <row r="24" spans="1:101" x14ac:dyDescent="0.2">
      <c r="A24" s="17"/>
      <c r="B24" s="33" t="s">
        <v>59</v>
      </c>
      <c r="C24" s="16"/>
      <c r="D24" s="99"/>
      <c r="E24" s="141"/>
      <c r="F24" s="4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</row>
    <row r="25" spans="1:101" ht="23.25" customHeight="1" x14ac:dyDescent="0.2">
      <c r="A25" s="159" t="s">
        <v>123</v>
      </c>
      <c r="B25" s="165" t="s">
        <v>202</v>
      </c>
      <c r="C25" s="167" t="s">
        <v>63</v>
      </c>
      <c r="D25" s="168">
        <v>26077</v>
      </c>
      <c r="E25" s="171">
        <v>26077</v>
      </c>
      <c r="F25" s="164" t="s">
        <v>111</v>
      </c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1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</row>
    <row r="26" spans="1:101" ht="45" customHeight="1" x14ac:dyDescent="0.2">
      <c r="A26" s="159"/>
      <c r="B26" s="166"/>
      <c r="C26" s="167"/>
      <c r="D26" s="168"/>
      <c r="E26" s="171"/>
      <c r="F26" s="164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1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</row>
    <row r="27" spans="1:101" x14ac:dyDescent="0.2">
      <c r="A27" s="18"/>
      <c r="B27" s="35" t="s">
        <v>59</v>
      </c>
      <c r="C27" s="16"/>
      <c r="D27" s="99"/>
      <c r="E27" s="101"/>
      <c r="F27" s="48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</row>
    <row r="28" spans="1:101" ht="62.25" customHeight="1" x14ac:dyDescent="0.2">
      <c r="A28" s="18" t="s">
        <v>201</v>
      </c>
      <c r="B28" s="36" t="s">
        <v>186</v>
      </c>
      <c r="C28" s="16"/>
      <c r="D28" s="84">
        <v>7500</v>
      </c>
      <c r="E28" s="95">
        <v>7500</v>
      </c>
      <c r="F28" s="48" t="s">
        <v>111</v>
      </c>
      <c r="G28" s="106"/>
      <c r="H28" s="126"/>
      <c r="I28" s="126"/>
      <c r="J28" s="126"/>
      <c r="K28" s="12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</row>
    <row r="29" spans="1:101" ht="14.25" x14ac:dyDescent="0.2">
      <c r="A29" s="37"/>
      <c r="B29" s="36" t="s">
        <v>144</v>
      </c>
      <c r="C29" s="16"/>
      <c r="D29" s="84"/>
      <c r="E29" s="95"/>
      <c r="F29" s="48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</row>
    <row r="30" spans="1:101" ht="15.75" customHeight="1" x14ac:dyDescent="0.2">
      <c r="A30" s="18"/>
      <c r="B30" s="38" t="s">
        <v>67</v>
      </c>
      <c r="C30" s="16"/>
      <c r="D30" s="84">
        <v>7000</v>
      </c>
      <c r="E30" s="95">
        <v>7000</v>
      </c>
      <c r="F30" s="48" t="s">
        <v>111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</row>
    <row r="31" spans="1:101" ht="17.25" customHeight="1" x14ac:dyDescent="0.2">
      <c r="A31" s="18"/>
      <c r="B31" s="38" t="s">
        <v>68</v>
      </c>
      <c r="C31" s="16"/>
      <c r="D31" s="84">
        <f>E31</f>
        <v>500</v>
      </c>
      <c r="E31" s="95">
        <v>500</v>
      </c>
      <c r="F31" s="48" t="s">
        <v>111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</row>
    <row r="32" spans="1:101" ht="103.5" customHeight="1" x14ac:dyDescent="0.2">
      <c r="A32" s="18" t="s">
        <v>203</v>
      </c>
      <c r="B32" s="41" t="s">
        <v>161</v>
      </c>
      <c r="C32" s="16"/>
      <c r="D32" s="84">
        <f>E32</f>
        <v>0</v>
      </c>
      <c r="E32" s="95">
        <v>0</v>
      </c>
      <c r="F32" s="48" t="s">
        <v>111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</row>
    <row r="33" spans="1:101" ht="48.75" customHeight="1" x14ac:dyDescent="0.2">
      <c r="A33" s="17" t="s">
        <v>204</v>
      </c>
      <c r="B33" s="36" t="s">
        <v>69</v>
      </c>
      <c r="C33" s="16"/>
      <c r="D33" s="84">
        <f>E33</f>
        <v>0</v>
      </c>
      <c r="E33" s="95">
        <v>0</v>
      </c>
      <c r="F33" s="48" t="s">
        <v>111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</row>
    <row r="34" spans="1:101" ht="53.25" customHeight="1" x14ac:dyDescent="0.2">
      <c r="A34" s="18" t="s">
        <v>205</v>
      </c>
      <c r="B34" s="36" t="s">
        <v>180</v>
      </c>
      <c r="C34" s="16"/>
      <c r="D34" s="84">
        <v>9582</v>
      </c>
      <c r="E34" s="95">
        <v>9582</v>
      </c>
      <c r="F34" s="48" t="s">
        <v>111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</row>
    <row r="35" spans="1:101" ht="93.75" customHeight="1" x14ac:dyDescent="0.2">
      <c r="A35" s="18" t="s">
        <v>206</v>
      </c>
      <c r="B35" s="36" t="s">
        <v>181</v>
      </c>
      <c r="C35" s="16"/>
      <c r="D35" s="84">
        <v>400</v>
      </c>
      <c r="E35" s="95">
        <v>400</v>
      </c>
      <c r="F35" s="48" t="s">
        <v>111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</row>
    <row r="36" spans="1:101" ht="83.25" customHeight="1" x14ac:dyDescent="0.2">
      <c r="A36" s="18" t="s">
        <v>207</v>
      </c>
      <c r="B36" s="90" t="s">
        <v>177</v>
      </c>
      <c r="C36" s="16"/>
      <c r="D36" s="84">
        <v>4720</v>
      </c>
      <c r="E36" s="95">
        <v>4720</v>
      </c>
      <c r="F36" s="48" t="s">
        <v>111</v>
      </c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</row>
    <row r="37" spans="1:101" ht="82.5" customHeight="1" x14ac:dyDescent="0.2">
      <c r="A37" s="18" t="s">
        <v>208</v>
      </c>
      <c r="B37" s="36" t="s">
        <v>182</v>
      </c>
      <c r="C37" s="16"/>
      <c r="D37" s="84">
        <v>325</v>
      </c>
      <c r="E37" s="95">
        <v>325</v>
      </c>
      <c r="F37" s="48" t="s">
        <v>111</v>
      </c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</row>
    <row r="38" spans="1:101" ht="82.5" customHeight="1" x14ac:dyDescent="0.2">
      <c r="A38" s="18" t="s">
        <v>224</v>
      </c>
      <c r="B38" s="36" t="s">
        <v>182</v>
      </c>
      <c r="C38" s="16"/>
      <c r="D38" s="84"/>
      <c r="E38" s="95"/>
      <c r="F38" s="48" t="s">
        <v>111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</row>
    <row r="39" spans="1:101" ht="121.5" customHeight="1" x14ac:dyDescent="0.2">
      <c r="A39" s="18" t="s">
        <v>209</v>
      </c>
      <c r="B39" s="136" t="s">
        <v>184</v>
      </c>
      <c r="C39" s="16"/>
      <c r="D39" s="84">
        <v>1706</v>
      </c>
      <c r="E39" s="95">
        <v>1706</v>
      </c>
      <c r="F39" s="48" t="s">
        <v>111</v>
      </c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</row>
    <row r="40" spans="1:101" ht="37.5" hidden="1" customHeight="1" x14ac:dyDescent="0.2">
      <c r="A40" s="18" t="s">
        <v>210</v>
      </c>
      <c r="B40" s="36" t="s">
        <v>184</v>
      </c>
      <c r="C40" s="16"/>
      <c r="D40" s="84">
        <f>E40</f>
        <v>0</v>
      </c>
      <c r="E40" s="95">
        <v>0</v>
      </c>
      <c r="F40" s="48" t="s">
        <v>111</v>
      </c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</row>
    <row r="41" spans="1:101" s="28" customFormat="1" ht="63" customHeight="1" x14ac:dyDescent="0.2">
      <c r="A41" s="18" t="s">
        <v>211</v>
      </c>
      <c r="B41" s="36" t="s">
        <v>70</v>
      </c>
      <c r="C41" s="16"/>
      <c r="D41" s="84">
        <f>E41</f>
        <v>0</v>
      </c>
      <c r="E41" s="95">
        <v>0</v>
      </c>
      <c r="F41" s="48" t="s">
        <v>110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6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</row>
    <row r="42" spans="1:101" ht="58.5" customHeight="1" x14ac:dyDescent="0.2">
      <c r="A42" s="18" t="s">
        <v>212</v>
      </c>
      <c r="B42" s="90" t="s">
        <v>179</v>
      </c>
      <c r="C42" s="16"/>
      <c r="D42" s="84">
        <f>E42</f>
        <v>0</v>
      </c>
      <c r="E42" s="95">
        <v>0</v>
      </c>
      <c r="F42" s="48" t="s">
        <v>111</v>
      </c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</row>
    <row r="43" spans="1:101" ht="109.5" customHeight="1" x14ac:dyDescent="0.2">
      <c r="A43" s="18" t="s">
        <v>196</v>
      </c>
      <c r="B43" s="90" t="s">
        <v>178</v>
      </c>
      <c r="C43" s="16"/>
      <c r="D43" s="84">
        <v>600</v>
      </c>
      <c r="E43" s="95">
        <v>600</v>
      </c>
      <c r="F43" s="48" t="s">
        <v>110</v>
      </c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</row>
    <row r="44" spans="1:101" ht="44.25" customHeight="1" x14ac:dyDescent="0.2">
      <c r="A44" s="18" t="s">
        <v>197</v>
      </c>
      <c r="B44" s="36" t="s">
        <v>183</v>
      </c>
      <c r="C44" s="16"/>
      <c r="D44" s="84">
        <v>544</v>
      </c>
      <c r="E44" s="95">
        <v>544</v>
      </c>
      <c r="F44" s="48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</row>
    <row r="45" spans="1:101" ht="102.75" customHeight="1" x14ac:dyDescent="0.2">
      <c r="A45" s="18" t="s">
        <v>198</v>
      </c>
      <c r="B45" s="136" t="s">
        <v>185</v>
      </c>
      <c r="C45" s="16"/>
      <c r="D45" s="84">
        <v>300</v>
      </c>
      <c r="E45" s="95">
        <v>300</v>
      </c>
      <c r="F45" s="48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</row>
    <row r="46" spans="1:101" ht="60.75" customHeight="1" x14ac:dyDescent="0.2">
      <c r="A46" s="18" t="s">
        <v>199</v>
      </c>
      <c r="B46" s="36" t="s">
        <v>223</v>
      </c>
      <c r="C46" s="16"/>
      <c r="D46" s="84">
        <f>E46</f>
        <v>400</v>
      </c>
      <c r="E46" s="95">
        <v>400</v>
      </c>
      <c r="F46" s="48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</row>
    <row r="47" spans="1:101" ht="42" customHeight="1" x14ac:dyDescent="0.2">
      <c r="A47" s="18" t="s">
        <v>200</v>
      </c>
      <c r="B47" s="90" t="s">
        <v>192</v>
      </c>
      <c r="C47" s="16"/>
      <c r="D47" s="84">
        <f>E47</f>
        <v>0</v>
      </c>
      <c r="E47" s="95">
        <v>0</v>
      </c>
      <c r="F47" s="48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</row>
    <row r="48" spans="1:101" ht="40.5" customHeight="1" x14ac:dyDescent="0.2">
      <c r="A48" s="18" t="s">
        <v>213</v>
      </c>
      <c r="B48" s="90" t="s">
        <v>193</v>
      </c>
      <c r="C48" s="16"/>
      <c r="D48" s="84">
        <v>0</v>
      </c>
      <c r="E48" s="95">
        <v>0</v>
      </c>
      <c r="F48" s="48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</row>
    <row r="49" spans="1:101" ht="38.25" customHeight="1" x14ac:dyDescent="0.2">
      <c r="A49" s="18" t="s">
        <v>214</v>
      </c>
      <c r="B49" s="90" t="s">
        <v>194</v>
      </c>
      <c r="C49" s="16"/>
      <c r="D49" s="84">
        <v>0</v>
      </c>
      <c r="E49" s="95">
        <v>0</v>
      </c>
      <c r="F49" s="48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</row>
    <row r="50" spans="1:101" ht="43.5" customHeight="1" x14ac:dyDescent="0.2">
      <c r="A50" s="20" t="s">
        <v>124</v>
      </c>
      <c r="B50" s="34" t="s">
        <v>71</v>
      </c>
      <c r="C50" s="32">
        <v>7146</v>
      </c>
      <c r="D50" s="85">
        <f>D52</f>
        <v>0</v>
      </c>
      <c r="E50" s="100">
        <f>E52</f>
        <v>0</v>
      </c>
      <c r="F50" s="84" t="s">
        <v>111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</row>
    <row r="51" spans="1:101" ht="14.25" x14ac:dyDescent="0.2">
      <c r="A51" s="17"/>
      <c r="B51" s="34"/>
      <c r="C51" s="16"/>
      <c r="D51" s="99"/>
      <c r="E51" s="141"/>
      <c r="F51" s="48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</row>
    <row r="52" spans="1:101" ht="24.75" customHeight="1" x14ac:dyDescent="0.2">
      <c r="A52" s="18" t="s">
        <v>195</v>
      </c>
      <c r="B52" s="33" t="s">
        <v>59</v>
      </c>
      <c r="C52" s="16"/>
      <c r="D52" s="84">
        <f>D54+D55</f>
        <v>0</v>
      </c>
      <c r="E52" s="95">
        <f>E54+E55</f>
        <v>0</v>
      </c>
      <c r="F52" s="48" t="s">
        <v>111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</row>
    <row r="53" spans="1:101" s="28" customFormat="1" ht="21" customHeight="1" x14ac:dyDescent="0.2">
      <c r="A53" s="18"/>
      <c r="B53" s="35" t="s">
        <v>72</v>
      </c>
      <c r="C53" s="16"/>
      <c r="D53" s="99"/>
      <c r="E53" s="101"/>
      <c r="F53" s="48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6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</row>
    <row r="54" spans="1:101" ht="60" customHeight="1" x14ac:dyDescent="0.2">
      <c r="A54" s="18" t="s">
        <v>125</v>
      </c>
      <c r="B54" s="35" t="s">
        <v>59</v>
      </c>
      <c r="C54" s="16"/>
      <c r="D54" s="84">
        <f>E54</f>
        <v>0</v>
      </c>
      <c r="E54" s="95">
        <v>0</v>
      </c>
      <c r="F54" s="48" t="s">
        <v>111</v>
      </c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</row>
    <row r="55" spans="1:101" ht="90.75" customHeight="1" x14ac:dyDescent="0.2">
      <c r="A55" s="18" t="s">
        <v>126</v>
      </c>
      <c r="B55" s="36" t="s">
        <v>73</v>
      </c>
      <c r="C55" s="16"/>
      <c r="D55" s="84">
        <f>E55</f>
        <v>0</v>
      </c>
      <c r="E55" s="95">
        <v>0</v>
      </c>
      <c r="F55" s="48" t="s">
        <v>111</v>
      </c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</row>
    <row r="56" spans="1:101" ht="27" customHeight="1" x14ac:dyDescent="0.2">
      <c r="A56" s="20">
        <v>1160</v>
      </c>
      <c r="B56" s="42" t="s">
        <v>74</v>
      </c>
      <c r="C56" s="32">
        <v>7161</v>
      </c>
      <c r="D56" s="85" t="s">
        <v>8</v>
      </c>
      <c r="E56" s="100" t="s">
        <v>8</v>
      </c>
      <c r="F56" s="84" t="s">
        <v>111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</row>
    <row r="57" spans="1:101" ht="42" customHeight="1" x14ac:dyDescent="0.2">
      <c r="A57" s="18" t="s">
        <v>127</v>
      </c>
      <c r="B57" s="34" t="s">
        <v>75</v>
      </c>
      <c r="C57" s="16"/>
      <c r="D57" s="48" t="s">
        <v>8</v>
      </c>
      <c r="E57" s="101" t="s">
        <v>8</v>
      </c>
      <c r="F57" s="48" t="s">
        <v>111</v>
      </c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</row>
    <row r="58" spans="1:101" s="28" customFormat="1" ht="24.75" customHeight="1" x14ac:dyDescent="0.2">
      <c r="A58" s="18"/>
      <c r="B58" s="35" t="s">
        <v>76</v>
      </c>
      <c r="C58" s="16"/>
      <c r="D58" s="99"/>
      <c r="E58" s="101"/>
      <c r="F58" s="48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6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</row>
    <row r="59" spans="1:101" ht="20.25" customHeight="1" x14ac:dyDescent="0.2">
      <c r="A59" s="19" t="s">
        <v>128</v>
      </c>
      <c r="B59" s="35" t="s">
        <v>77</v>
      </c>
      <c r="C59" s="16"/>
      <c r="D59" s="48" t="s">
        <v>8</v>
      </c>
      <c r="E59" s="101" t="s">
        <v>8</v>
      </c>
      <c r="F59" s="48" t="s">
        <v>111</v>
      </c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</row>
    <row r="60" spans="1:101" s="28" customFormat="1" ht="20.25" customHeight="1" x14ac:dyDescent="0.2">
      <c r="A60" s="19"/>
      <c r="B60" s="36" t="s">
        <v>78</v>
      </c>
      <c r="C60" s="16"/>
      <c r="D60" s="48"/>
      <c r="E60" s="101"/>
      <c r="F60" s="48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6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</row>
    <row r="61" spans="1:101" s="28" customFormat="1" ht="14.25" x14ac:dyDescent="0.2">
      <c r="A61" s="19" t="s">
        <v>129</v>
      </c>
      <c r="B61" s="36" t="s">
        <v>79</v>
      </c>
      <c r="C61" s="16"/>
      <c r="D61" s="101" t="s">
        <v>8</v>
      </c>
      <c r="E61" s="101" t="s">
        <v>8</v>
      </c>
      <c r="F61" s="48" t="s">
        <v>111</v>
      </c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6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</row>
    <row r="62" spans="1:101" s="28" customFormat="1" ht="16.5" x14ac:dyDescent="0.2">
      <c r="A62" s="20">
        <v>1200</v>
      </c>
      <c r="B62" s="31" t="s">
        <v>80</v>
      </c>
      <c r="C62" s="32">
        <v>7300</v>
      </c>
      <c r="D62" s="140">
        <f>E62+F62</f>
        <v>3966602.2</v>
      </c>
      <c r="E62" s="140">
        <f>E65</f>
        <v>3966602.2</v>
      </c>
      <c r="F62" s="84">
        <v>0</v>
      </c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6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</row>
    <row r="63" spans="1:101" ht="27" x14ac:dyDescent="0.2">
      <c r="A63" s="17"/>
      <c r="B63" s="33" t="s">
        <v>81</v>
      </c>
      <c r="C63" s="16"/>
      <c r="D63" s="141"/>
      <c r="E63" s="141"/>
      <c r="F63" s="48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</row>
    <row r="64" spans="1:101" ht="37.5" customHeight="1" x14ac:dyDescent="0.2">
      <c r="A64" s="17"/>
      <c r="B64" s="33" t="s">
        <v>59</v>
      </c>
      <c r="C64" s="16"/>
      <c r="D64" s="141"/>
      <c r="E64" s="141"/>
      <c r="F64" s="48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</row>
    <row r="65" spans="1:101" ht="29.25" customHeight="1" x14ac:dyDescent="0.2">
      <c r="A65" s="20">
        <v>1250</v>
      </c>
      <c r="B65" s="34" t="s">
        <v>82</v>
      </c>
      <c r="C65" s="32">
        <v>7331</v>
      </c>
      <c r="D65" s="100">
        <f>D68</f>
        <v>3966602.2</v>
      </c>
      <c r="E65" s="100">
        <f>E68</f>
        <v>3966602.2</v>
      </c>
      <c r="F65" s="84" t="s">
        <v>111</v>
      </c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</row>
    <row r="66" spans="1:101" ht="14.25" x14ac:dyDescent="0.2">
      <c r="A66" s="17"/>
      <c r="B66" s="33" t="s">
        <v>83</v>
      </c>
      <c r="C66" s="16"/>
      <c r="D66" s="100"/>
      <c r="E66" s="100"/>
      <c r="F66" s="48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</row>
    <row r="67" spans="1:101" ht="14.25" x14ac:dyDescent="0.2">
      <c r="A67" s="17"/>
      <c r="B67" s="33" t="s">
        <v>144</v>
      </c>
      <c r="C67" s="16"/>
      <c r="D67" s="100"/>
      <c r="E67" s="100"/>
      <c r="F67" s="48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</row>
    <row r="68" spans="1:101" ht="33.75" customHeight="1" x14ac:dyDescent="0.2">
      <c r="A68" s="18" t="s">
        <v>130</v>
      </c>
      <c r="B68" s="35" t="s">
        <v>84</v>
      </c>
      <c r="C68" s="16"/>
      <c r="D68" s="95">
        <v>3966602.2</v>
      </c>
      <c r="E68" s="142">
        <v>3966602.2</v>
      </c>
      <c r="F68" s="48" t="s">
        <v>111</v>
      </c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</row>
    <row r="69" spans="1:101" s="28" customFormat="1" ht="27" x14ac:dyDescent="0.2">
      <c r="A69" s="18" t="s">
        <v>131</v>
      </c>
      <c r="B69" s="35" t="s">
        <v>85</v>
      </c>
      <c r="C69" s="23"/>
      <c r="D69" s="95" t="str">
        <f>E69</f>
        <v>0</v>
      </c>
      <c r="E69" s="95" t="str">
        <f>E71</f>
        <v>0</v>
      </c>
      <c r="F69" s="48" t="s">
        <v>111</v>
      </c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6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</row>
    <row r="70" spans="1:101" ht="63.75" customHeight="1" x14ac:dyDescent="0.2">
      <c r="A70" s="18"/>
      <c r="B70" s="36" t="s">
        <v>59</v>
      </c>
      <c r="C70" s="23"/>
      <c r="D70" s="84"/>
      <c r="E70" s="95"/>
      <c r="F70" s="48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</row>
    <row r="71" spans="1:101" ht="40.5" hidden="1" customHeight="1" x14ac:dyDescent="0.2">
      <c r="A71" s="18" t="s">
        <v>132</v>
      </c>
      <c r="B71" s="38" t="s">
        <v>86</v>
      </c>
      <c r="C71" s="16"/>
      <c r="D71" s="84" t="str">
        <f>E71</f>
        <v>0</v>
      </c>
      <c r="E71" s="95" t="s">
        <v>8</v>
      </c>
      <c r="F71" s="48" t="s">
        <v>111</v>
      </c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6">
        <f>SUM(G71:AK71)</f>
        <v>0</v>
      </c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</row>
    <row r="72" spans="1:101" ht="48" customHeight="1" x14ac:dyDescent="0.2">
      <c r="A72" s="18" t="s">
        <v>133</v>
      </c>
      <c r="B72" s="38" t="s">
        <v>87</v>
      </c>
      <c r="C72" s="16"/>
      <c r="D72" s="84"/>
      <c r="E72" s="95"/>
      <c r="F72" s="48" t="s">
        <v>111</v>
      </c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</row>
    <row r="73" spans="1:101" s="28" customFormat="1" ht="48.75" customHeight="1" x14ac:dyDescent="0.2">
      <c r="A73" s="18" t="s">
        <v>134</v>
      </c>
      <c r="B73" s="35" t="s">
        <v>88</v>
      </c>
      <c r="C73" s="23"/>
      <c r="D73" s="95">
        <f>E73</f>
        <v>0</v>
      </c>
      <c r="E73" s="95">
        <v>0</v>
      </c>
      <c r="F73" s="48" t="s">
        <v>111</v>
      </c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6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7"/>
      <c r="CO73" s="107"/>
      <c r="CP73" s="107"/>
      <c r="CQ73" s="107"/>
      <c r="CR73" s="107"/>
      <c r="CS73" s="107"/>
      <c r="CT73" s="107"/>
      <c r="CU73" s="107"/>
      <c r="CV73" s="107"/>
      <c r="CW73" s="107"/>
    </row>
    <row r="74" spans="1:101" ht="42.75" x14ac:dyDescent="0.2">
      <c r="A74" s="20">
        <v>1260</v>
      </c>
      <c r="B74" s="34" t="s">
        <v>218</v>
      </c>
      <c r="C74" s="32">
        <v>7332</v>
      </c>
      <c r="D74" s="85">
        <v>0</v>
      </c>
      <c r="E74" s="95" t="s">
        <v>111</v>
      </c>
      <c r="F74" s="84">
        <v>0</v>
      </c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</row>
    <row r="75" spans="1:101" s="28" customFormat="1" ht="48.75" customHeight="1" x14ac:dyDescent="0.2">
      <c r="A75" s="17"/>
      <c r="B75" s="33" t="s">
        <v>59</v>
      </c>
      <c r="C75" s="16"/>
      <c r="D75" s="99"/>
      <c r="E75" s="101"/>
      <c r="F75" s="4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6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7"/>
      <c r="CO75" s="107"/>
      <c r="CP75" s="107"/>
      <c r="CQ75" s="107"/>
      <c r="CR75" s="107"/>
      <c r="CS75" s="107"/>
      <c r="CT75" s="107"/>
      <c r="CU75" s="107"/>
      <c r="CV75" s="107"/>
      <c r="CW75" s="107"/>
    </row>
    <row r="76" spans="1:101" ht="45.75" customHeight="1" x14ac:dyDescent="0.2">
      <c r="A76" s="18" t="s">
        <v>135</v>
      </c>
      <c r="B76" s="35" t="s">
        <v>89</v>
      </c>
      <c r="C76" s="23"/>
      <c r="D76" s="100">
        <v>0</v>
      </c>
      <c r="E76" s="101" t="s">
        <v>111</v>
      </c>
      <c r="F76" s="100">
        <v>0</v>
      </c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</row>
    <row r="77" spans="1:101" ht="30" customHeight="1" x14ac:dyDescent="0.2">
      <c r="A77" s="20">
        <v>1300</v>
      </c>
      <c r="B77" s="34" t="s">
        <v>90</v>
      </c>
      <c r="C77" s="32">
        <v>7400</v>
      </c>
      <c r="D77" s="119">
        <f>D80+D86+D91+D102+D105+D108+D111</f>
        <v>267500</v>
      </c>
      <c r="E77" s="143">
        <f>E80+E86+E91+E102+E105+E108+E111</f>
        <v>267500</v>
      </c>
      <c r="F77" s="84">
        <v>0</v>
      </c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</row>
    <row r="78" spans="1:101" ht="26.25" customHeight="1" x14ac:dyDescent="0.2">
      <c r="A78" s="17"/>
      <c r="B78" s="33" t="s">
        <v>91</v>
      </c>
      <c r="C78" s="16"/>
      <c r="D78" s="120"/>
      <c r="E78" s="144"/>
      <c r="F78" s="48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</row>
    <row r="79" spans="1:101" ht="21" customHeight="1" x14ac:dyDescent="0.2">
      <c r="A79" s="17"/>
      <c r="B79" s="33" t="s">
        <v>59</v>
      </c>
      <c r="C79" s="16"/>
      <c r="D79" s="120"/>
      <c r="E79" s="144"/>
      <c r="F79" s="48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</row>
    <row r="80" spans="1:101" s="28" customFormat="1" ht="16.5" customHeight="1" x14ac:dyDescent="0.2">
      <c r="A80" s="20">
        <v>1330</v>
      </c>
      <c r="B80" s="34" t="s">
        <v>92</v>
      </c>
      <c r="C80" s="32">
        <v>7415</v>
      </c>
      <c r="D80" s="119">
        <v>55000</v>
      </c>
      <c r="E80" s="143">
        <v>55000</v>
      </c>
      <c r="F80" s="84" t="s">
        <v>111</v>
      </c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6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7"/>
      <c r="CO80" s="107"/>
      <c r="CP80" s="107"/>
      <c r="CQ80" s="107"/>
      <c r="CR80" s="107"/>
      <c r="CS80" s="107"/>
      <c r="CT80" s="107"/>
      <c r="CU80" s="107"/>
      <c r="CV80" s="107"/>
      <c r="CW80" s="107"/>
    </row>
    <row r="81" spans="1:101" ht="18" customHeight="1" x14ac:dyDescent="0.2">
      <c r="A81" s="17"/>
      <c r="B81" s="33" t="s">
        <v>93</v>
      </c>
      <c r="C81" s="16"/>
      <c r="D81" s="119"/>
      <c r="E81" s="143"/>
      <c r="F81" s="48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</row>
    <row r="82" spans="1:101" s="28" customFormat="1" ht="32.25" customHeight="1" x14ac:dyDescent="0.2">
      <c r="A82" s="17"/>
      <c r="B82" s="33" t="s">
        <v>59</v>
      </c>
      <c r="C82" s="16"/>
      <c r="D82" s="119"/>
      <c r="E82" s="143"/>
      <c r="F82" s="4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6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7"/>
      <c r="CO82" s="107"/>
      <c r="CP82" s="107"/>
      <c r="CQ82" s="107"/>
      <c r="CR82" s="107"/>
      <c r="CS82" s="107"/>
      <c r="CT82" s="107"/>
      <c r="CU82" s="107"/>
      <c r="CV82" s="107"/>
      <c r="CW82" s="107"/>
    </row>
    <row r="83" spans="1:101" s="102" customFormat="1" ht="61.5" customHeight="1" x14ac:dyDescent="0.2">
      <c r="A83" s="18" t="s">
        <v>136</v>
      </c>
      <c r="B83" s="35" t="s">
        <v>94</v>
      </c>
      <c r="C83" s="23"/>
      <c r="D83" s="121">
        <f>E83</f>
        <v>45000</v>
      </c>
      <c r="E83" s="121">
        <v>45000</v>
      </c>
      <c r="F83" s="48" t="s">
        <v>111</v>
      </c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15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8"/>
      <c r="CM83" s="108"/>
      <c r="CN83" s="108"/>
      <c r="CO83" s="108"/>
      <c r="CP83" s="108"/>
      <c r="CQ83" s="108"/>
      <c r="CR83" s="108"/>
      <c r="CS83" s="108"/>
      <c r="CT83" s="108"/>
      <c r="CU83" s="108"/>
      <c r="CV83" s="108"/>
      <c r="CW83" s="108"/>
    </row>
    <row r="84" spans="1:101" s="103" customFormat="1" ht="24" customHeight="1" x14ac:dyDescent="0.2">
      <c r="A84" s="110" t="s">
        <v>137</v>
      </c>
      <c r="B84" s="111" t="s">
        <v>95</v>
      </c>
      <c r="C84" s="112"/>
      <c r="D84" s="121">
        <f>E84</f>
        <v>0</v>
      </c>
      <c r="E84" s="121">
        <v>0</v>
      </c>
      <c r="F84" s="130" t="s">
        <v>111</v>
      </c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  <c r="CN84" s="109"/>
      <c r="CO84" s="109"/>
      <c r="CP84" s="109"/>
      <c r="CQ84" s="109"/>
      <c r="CR84" s="109"/>
      <c r="CS84" s="109"/>
      <c r="CT84" s="109"/>
      <c r="CU84" s="109"/>
      <c r="CV84" s="109"/>
      <c r="CW84" s="109"/>
    </row>
    <row r="85" spans="1:101" ht="39.75" customHeight="1" x14ac:dyDescent="0.2">
      <c r="A85" s="114" t="s">
        <v>112</v>
      </c>
      <c r="B85" s="111" t="s">
        <v>96</v>
      </c>
      <c r="C85" s="112"/>
      <c r="D85" s="122">
        <f>E85</f>
        <v>10000</v>
      </c>
      <c r="E85" s="121">
        <v>10000</v>
      </c>
      <c r="F85" s="130" t="s">
        <v>111</v>
      </c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27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</row>
    <row r="86" spans="1:101" s="28" customFormat="1" ht="28.9" customHeight="1" x14ac:dyDescent="0.2">
      <c r="A86" s="20">
        <v>1340</v>
      </c>
      <c r="B86" s="34" t="s">
        <v>97</v>
      </c>
      <c r="C86" s="32">
        <v>7421</v>
      </c>
      <c r="D86" s="122">
        <v>35000</v>
      </c>
      <c r="E86" s="121">
        <v>35000</v>
      </c>
      <c r="F86" s="84" t="s">
        <v>111</v>
      </c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6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07"/>
      <c r="CM86" s="107"/>
      <c r="CN86" s="107"/>
      <c r="CO86" s="107"/>
      <c r="CP86" s="107"/>
      <c r="CQ86" s="107"/>
      <c r="CR86" s="107"/>
      <c r="CS86" s="107"/>
      <c r="CT86" s="107"/>
      <c r="CU86" s="107"/>
      <c r="CV86" s="107"/>
      <c r="CW86" s="107"/>
    </row>
    <row r="87" spans="1:101" s="28" customFormat="1" ht="14.25" x14ac:dyDescent="0.2">
      <c r="A87" s="17"/>
      <c r="B87" s="33" t="s">
        <v>98</v>
      </c>
      <c r="C87" s="16"/>
      <c r="D87" s="118"/>
      <c r="E87" s="145"/>
      <c r="F87" s="4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6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07"/>
      <c r="CM87" s="107"/>
      <c r="CN87" s="107"/>
      <c r="CO87" s="107"/>
      <c r="CP87" s="107"/>
      <c r="CQ87" s="107"/>
      <c r="CR87" s="107"/>
      <c r="CS87" s="107"/>
      <c r="CT87" s="107"/>
      <c r="CU87" s="107"/>
      <c r="CV87" s="107"/>
      <c r="CW87" s="107"/>
    </row>
    <row r="88" spans="1:101" ht="60.75" customHeight="1" x14ac:dyDescent="0.2">
      <c r="A88" s="17"/>
      <c r="B88" s="33" t="s">
        <v>59</v>
      </c>
      <c r="C88" s="16"/>
      <c r="D88" s="118"/>
      <c r="E88" s="145"/>
      <c r="F88" s="48"/>
      <c r="G88" s="109"/>
      <c r="H88" s="109"/>
      <c r="I88" s="109"/>
      <c r="J88" s="109"/>
      <c r="K88" s="128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</row>
    <row r="89" spans="1:101" ht="60.75" customHeight="1" x14ac:dyDescent="0.2">
      <c r="A89" s="18" t="s">
        <v>49</v>
      </c>
      <c r="B89" s="35" t="s">
        <v>99</v>
      </c>
      <c r="C89" s="16"/>
      <c r="D89" s="122">
        <f>E89</f>
        <v>0</v>
      </c>
      <c r="E89" s="121">
        <v>0</v>
      </c>
      <c r="F89" s="48" t="s">
        <v>111</v>
      </c>
      <c r="G89" s="109"/>
      <c r="H89" s="109"/>
      <c r="I89" s="109"/>
      <c r="J89" s="109"/>
      <c r="K89" s="128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27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</row>
    <row r="90" spans="1:101" s="28" customFormat="1" ht="39.75" customHeight="1" x14ac:dyDescent="0.2">
      <c r="A90" s="18" t="s">
        <v>222</v>
      </c>
      <c r="B90" s="35" t="s">
        <v>221</v>
      </c>
      <c r="C90" s="16"/>
      <c r="D90" s="122">
        <v>35000</v>
      </c>
      <c r="E90" s="121">
        <v>35000</v>
      </c>
      <c r="F90" s="48" t="s">
        <v>111</v>
      </c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6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07"/>
      <c r="CM90" s="107"/>
      <c r="CN90" s="107"/>
      <c r="CO90" s="107"/>
      <c r="CP90" s="107"/>
      <c r="CQ90" s="107"/>
      <c r="CR90" s="107"/>
      <c r="CS90" s="107"/>
      <c r="CT90" s="107"/>
      <c r="CU90" s="107"/>
      <c r="CV90" s="107"/>
      <c r="CW90" s="107"/>
    </row>
    <row r="91" spans="1:101" s="28" customFormat="1" ht="14.25" x14ac:dyDescent="0.2">
      <c r="A91" s="20">
        <v>1350</v>
      </c>
      <c r="B91" s="34" t="s">
        <v>100</v>
      </c>
      <c r="C91" s="32">
        <v>7422</v>
      </c>
      <c r="D91" s="119">
        <v>176500</v>
      </c>
      <c r="E91" s="143">
        <v>176500</v>
      </c>
      <c r="F91" s="84" t="s">
        <v>111</v>
      </c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6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07"/>
      <c r="CM91" s="107"/>
      <c r="CN91" s="107"/>
      <c r="CO91" s="107"/>
      <c r="CP91" s="107"/>
      <c r="CQ91" s="107"/>
      <c r="CR91" s="107"/>
      <c r="CS91" s="107"/>
      <c r="CT91" s="107"/>
      <c r="CU91" s="107"/>
      <c r="CV91" s="107"/>
      <c r="CW91" s="107"/>
    </row>
    <row r="92" spans="1:101" x14ac:dyDescent="0.2">
      <c r="A92" s="17"/>
      <c r="B92" s="33" t="s">
        <v>101</v>
      </c>
      <c r="C92" s="16"/>
      <c r="D92" s="120"/>
      <c r="E92" s="144"/>
      <c r="F92" s="48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</row>
    <row r="93" spans="1:101" ht="36" customHeight="1" x14ac:dyDescent="0.2">
      <c r="A93" s="17"/>
      <c r="B93" s="33" t="s">
        <v>59</v>
      </c>
      <c r="C93" s="16"/>
      <c r="D93" s="120"/>
      <c r="E93" s="144"/>
      <c r="F93" s="48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8"/>
      <c r="AJ93" s="109"/>
      <c r="AK93" s="109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</row>
    <row r="94" spans="1:101" ht="59.25" customHeight="1" x14ac:dyDescent="0.2">
      <c r="A94" s="18" t="s">
        <v>138</v>
      </c>
      <c r="B94" s="35" t="s">
        <v>176</v>
      </c>
      <c r="C94" s="22"/>
      <c r="D94" s="122">
        <v>171500</v>
      </c>
      <c r="E94" s="121">
        <v>171500</v>
      </c>
      <c r="F94" s="48" t="s">
        <v>111</v>
      </c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</row>
    <row r="95" spans="1:101" ht="38.25" customHeight="1" x14ac:dyDescent="0.2">
      <c r="A95" s="17" t="s">
        <v>168</v>
      </c>
      <c r="B95" s="35" t="s">
        <v>187</v>
      </c>
      <c r="C95" s="22"/>
      <c r="D95" s="122">
        <f>E95</f>
        <v>0</v>
      </c>
      <c r="E95" s="121">
        <v>0</v>
      </c>
      <c r="F95" s="48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</row>
    <row r="96" spans="1:101" ht="45.75" customHeight="1" x14ac:dyDescent="0.2">
      <c r="A96" s="17" t="s">
        <v>169</v>
      </c>
      <c r="B96" s="35" t="s">
        <v>188</v>
      </c>
      <c r="C96" s="22"/>
      <c r="D96" s="122">
        <v>500</v>
      </c>
      <c r="E96" s="121">
        <v>500</v>
      </c>
      <c r="F96" s="48"/>
      <c r="G96" s="109"/>
      <c r="H96" s="109"/>
      <c r="I96" s="109"/>
      <c r="J96" s="109"/>
      <c r="K96" s="12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27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</row>
    <row r="97" spans="1:101" ht="40.5" customHeight="1" x14ac:dyDescent="0.2">
      <c r="A97" s="17" t="s">
        <v>171</v>
      </c>
      <c r="B97" s="35" t="s">
        <v>189</v>
      </c>
      <c r="C97" s="22"/>
      <c r="D97" s="122">
        <v>45000</v>
      </c>
      <c r="E97" s="121">
        <v>45000</v>
      </c>
      <c r="F97" s="48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</row>
    <row r="98" spans="1:101" ht="36.75" customHeight="1" x14ac:dyDescent="0.2">
      <c r="A98" s="17" t="s">
        <v>172</v>
      </c>
      <c r="B98" s="35" t="s">
        <v>190</v>
      </c>
      <c r="C98" s="22"/>
      <c r="D98" s="122">
        <v>110000</v>
      </c>
      <c r="E98" s="121">
        <v>110000</v>
      </c>
      <c r="F98" s="48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</row>
    <row r="99" spans="1:101" ht="56.25" customHeight="1" thickBot="1" x14ac:dyDescent="0.25">
      <c r="A99" s="17" t="s">
        <v>173</v>
      </c>
      <c r="B99" s="39" t="s">
        <v>191</v>
      </c>
      <c r="C99" s="22"/>
      <c r="D99" s="122">
        <v>16000</v>
      </c>
      <c r="E99" s="121">
        <v>16000</v>
      </c>
      <c r="F99" s="48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</row>
    <row r="100" spans="1:101" s="102" customFormat="1" ht="47.25" customHeight="1" x14ac:dyDescent="0.2">
      <c r="A100" s="17" t="s">
        <v>175</v>
      </c>
      <c r="B100" s="96" t="s">
        <v>174</v>
      </c>
      <c r="C100" s="16"/>
      <c r="D100" s="122">
        <f>E100</f>
        <v>0</v>
      </c>
      <c r="E100" s="121">
        <v>0</v>
      </c>
      <c r="F100" s="4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6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08"/>
      <c r="BY100" s="108"/>
      <c r="BZ100" s="108"/>
      <c r="CA100" s="108"/>
      <c r="CB100" s="108"/>
      <c r="CC100" s="108"/>
      <c r="CD100" s="108"/>
      <c r="CE100" s="108"/>
      <c r="CF100" s="108"/>
      <c r="CG100" s="108"/>
      <c r="CH100" s="108"/>
      <c r="CI100" s="108"/>
      <c r="CJ100" s="108"/>
      <c r="CK100" s="108"/>
      <c r="CL100" s="108"/>
      <c r="CM100" s="108"/>
      <c r="CN100" s="108"/>
      <c r="CO100" s="108"/>
      <c r="CP100" s="108"/>
      <c r="CQ100" s="108"/>
      <c r="CR100" s="108"/>
      <c r="CS100" s="108"/>
      <c r="CT100" s="108"/>
      <c r="CU100" s="108"/>
      <c r="CV100" s="108"/>
      <c r="CW100" s="108"/>
    </row>
    <row r="101" spans="1:101" ht="39.75" customHeight="1" x14ac:dyDescent="0.2">
      <c r="A101" s="110" t="s">
        <v>139</v>
      </c>
      <c r="B101" s="111" t="s">
        <v>102</v>
      </c>
      <c r="C101" s="104"/>
      <c r="D101" s="122">
        <v>5000</v>
      </c>
      <c r="E101" s="121">
        <v>5000</v>
      </c>
      <c r="F101" s="123" t="s">
        <v>111</v>
      </c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</row>
    <row r="102" spans="1:101" ht="19.5" customHeight="1" x14ac:dyDescent="0.2">
      <c r="A102" s="20">
        <v>1360</v>
      </c>
      <c r="B102" s="34" t="s">
        <v>103</v>
      </c>
      <c r="C102" s="32">
        <v>7431</v>
      </c>
      <c r="D102" s="119">
        <f>D104</f>
        <v>0</v>
      </c>
      <c r="E102" s="143">
        <f>E104</f>
        <v>0</v>
      </c>
      <c r="F102" s="84" t="s">
        <v>111</v>
      </c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</row>
    <row r="103" spans="1:101" s="103" customFormat="1" ht="52.5" customHeight="1" x14ac:dyDescent="0.2">
      <c r="A103" s="17"/>
      <c r="B103" s="33" t="s">
        <v>59</v>
      </c>
      <c r="C103" s="16"/>
      <c r="D103" s="120"/>
      <c r="E103" s="144"/>
      <c r="F103" s="48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6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</row>
    <row r="104" spans="1:101" ht="33" customHeight="1" x14ac:dyDescent="0.2">
      <c r="A104" s="110" t="s">
        <v>140</v>
      </c>
      <c r="B104" s="111" t="s">
        <v>104</v>
      </c>
      <c r="C104" s="112"/>
      <c r="D104" s="122">
        <f>E104</f>
        <v>0</v>
      </c>
      <c r="E104" s="121">
        <v>0</v>
      </c>
      <c r="F104" s="130" t="s">
        <v>111</v>
      </c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</row>
    <row r="105" spans="1:101" ht="19.5" customHeight="1" x14ac:dyDescent="0.2">
      <c r="A105" s="20">
        <v>1370</v>
      </c>
      <c r="B105" s="34" t="s">
        <v>105</v>
      </c>
      <c r="C105" s="32">
        <v>7441</v>
      </c>
      <c r="D105" s="122">
        <f>E105</f>
        <v>0</v>
      </c>
      <c r="E105" s="121">
        <f>E107</f>
        <v>0</v>
      </c>
      <c r="F105" s="84" t="s">
        <v>111</v>
      </c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</row>
    <row r="106" spans="1:101" ht="114" customHeight="1" x14ac:dyDescent="0.2">
      <c r="A106" s="17"/>
      <c r="B106" s="33" t="s">
        <v>59</v>
      </c>
      <c r="C106" s="16"/>
      <c r="D106" s="120"/>
      <c r="E106" s="146"/>
      <c r="F106" s="48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</row>
    <row r="107" spans="1:101" ht="21.75" customHeight="1" x14ac:dyDescent="0.2">
      <c r="A107" s="18" t="s">
        <v>163</v>
      </c>
      <c r="B107" s="43" t="s">
        <v>106</v>
      </c>
      <c r="C107" s="23"/>
      <c r="D107" s="122">
        <f>E107</f>
        <v>0</v>
      </c>
      <c r="E107" s="121">
        <v>0</v>
      </c>
      <c r="F107" s="48" t="s">
        <v>111</v>
      </c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</row>
    <row r="108" spans="1:101" ht="17.25" customHeight="1" x14ac:dyDescent="0.2">
      <c r="A108" s="20">
        <v>1380</v>
      </c>
      <c r="B108" s="34" t="s">
        <v>107</v>
      </c>
      <c r="C108" s="32">
        <v>7442</v>
      </c>
      <c r="D108" s="85">
        <f>F108</f>
        <v>0</v>
      </c>
      <c r="E108" s="95"/>
      <c r="F108" s="84">
        <f>F110</f>
        <v>0</v>
      </c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</row>
    <row r="109" spans="1:101" ht="112.5" customHeight="1" x14ac:dyDescent="0.2">
      <c r="A109" s="17"/>
      <c r="B109" s="33" t="s">
        <v>59</v>
      </c>
      <c r="C109" s="16"/>
      <c r="D109" s="99"/>
      <c r="E109" s="101"/>
      <c r="F109" s="48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</row>
    <row r="110" spans="1:101" ht="108" x14ac:dyDescent="0.2">
      <c r="A110" s="18" t="s">
        <v>141</v>
      </c>
      <c r="B110" s="43" t="s">
        <v>108</v>
      </c>
      <c r="C110" s="23"/>
      <c r="D110" s="95">
        <f>F110</f>
        <v>0</v>
      </c>
      <c r="E110" s="101" t="s">
        <v>111</v>
      </c>
      <c r="F110" s="95">
        <v>0</v>
      </c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</row>
    <row r="111" spans="1:101" ht="14.25" x14ac:dyDescent="0.2">
      <c r="A111" s="20" t="s">
        <v>50</v>
      </c>
      <c r="B111" s="34" t="s">
        <v>217</v>
      </c>
      <c r="C111" s="32">
        <v>7451</v>
      </c>
      <c r="D111" s="82">
        <f>E111+F111</f>
        <v>1000</v>
      </c>
      <c r="E111" s="140">
        <f>E114</f>
        <v>1000</v>
      </c>
      <c r="F111" s="84">
        <v>0</v>
      </c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  <c r="CV111" s="106"/>
      <c r="CW111" s="106"/>
    </row>
    <row r="112" spans="1:101" ht="37.5" customHeight="1" x14ac:dyDescent="0.2">
      <c r="A112" s="18"/>
      <c r="B112" s="33" t="s">
        <v>59</v>
      </c>
      <c r="C112" s="32"/>
      <c r="D112" s="99"/>
      <c r="E112" s="141"/>
      <c r="F112" s="48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106"/>
      <c r="CS112" s="106"/>
      <c r="CT112" s="106"/>
      <c r="CU112" s="106"/>
      <c r="CV112" s="106"/>
      <c r="CW112" s="106"/>
    </row>
    <row r="113" spans="1:101" ht="39" customHeight="1" x14ac:dyDescent="0.2">
      <c r="A113" s="18" t="s">
        <v>51</v>
      </c>
      <c r="B113" s="35" t="s">
        <v>109</v>
      </c>
      <c r="C113" s="23"/>
      <c r="D113" s="101">
        <v>0</v>
      </c>
      <c r="E113" s="101" t="s">
        <v>111</v>
      </c>
      <c r="F113" s="48">
        <v>0</v>
      </c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  <c r="CV113" s="106"/>
      <c r="CW113" s="106"/>
    </row>
    <row r="114" spans="1:101" ht="21.75" customHeight="1" thickBot="1" x14ac:dyDescent="0.25">
      <c r="A114" s="21" t="s">
        <v>145</v>
      </c>
      <c r="B114" s="39" t="s">
        <v>119</v>
      </c>
      <c r="C114" s="40"/>
      <c r="D114" s="97">
        <f>E114</f>
        <v>1000</v>
      </c>
      <c r="E114" s="97">
        <v>1000</v>
      </c>
      <c r="F114" s="48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</row>
    <row r="115" spans="1:101" ht="30.75" customHeight="1" x14ac:dyDescent="0.2">
      <c r="A115" s="25"/>
      <c r="B115" s="87"/>
      <c r="C115" s="86"/>
      <c r="D115" s="88"/>
      <c r="E115" s="89"/>
      <c r="F115" s="25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</row>
    <row r="116" spans="1:101" ht="14.25" x14ac:dyDescent="0.2">
      <c r="A116" s="135"/>
      <c r="B116" s="170" t="s">
        <v>227</v>
      </c>
      <c r="C116" s="170"/>
      <c r="D116" s="170"/>
      <c r="E116" s="170"/>
      <c r="F116" s="170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</row>
    <row r="117" spans="1:101" ht="34.5" customHeight="1" x14ac:dyDescent="0.25"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</row>
    <row r="118" spans="1:101" ht="14.25" x14ac:dyDescent="0.2">
      <c r="B118" s="169" t="s">
        <v>226</v>
      </c>
      <c r="C118" s="169"/>
      <c r="D118" s="169"/>
      <c r="E118" s="16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</row>
    <row r="119" spans="1:101" ht="14.25" x14ac:dyDescent="0.2">
      <c r="B119" s="169" t="s">
        <v>228</v>
      </c>
      <c r="C119" s="169"/>
      <c r="D119" s="169"/>
      <c r="E119" s="16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</row>
    <row r="120" spans="1:101" x14ac:dyDescent="0.25"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</row>
    <row r="121" spans="1:101" x14ac:dyDescent="0.25"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</row>
    <row r="122" spans="1:101" x14ac:dyDescent="0.25"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</row>
  </sheetData>
  <mergeCells count="51">
    <mergeCell ref="B119:E119"/>
    <mergeCell ref="Q25:Q26"/>
    <mergeCell ref="R25:R26"/>
    <mergeCell ref="W25:W26"/>
    <mergeCell ref="M25:M26"/>
    <mergeCell ref="N25:N26"/>
    <mergeCell ref="O25:O26"/>
    <mergeCell ref="B116:F116"/>
    <mergeCell ref="T25:T26"/>
    <mergeCell ref="B118:E118"/>
    <mergeCell ref="E25:E26"/>
    <mergeCell ref="C3:F3"/>
    <mergeCell ref="C4:F4"/>
    <mergeCell ref="AF25:AF26"/>
    <mergeCell ref="AG25:AG26"/>
    <mergeCell ref="AH25:AH26"/>
    <mergeCell ref="J25:J26"/>
    <mergeCell ref="K25:K26"/>
    <mergeCell ref="L25:L26"/>
    <mergeCell ref="AB25:AB26"/>
    <mergeCell ref="X25:X26"/>
    <mergeCell ref="P25:P26"/>
    <mergeCell ref="U25:U26"/>
    <mergeCell ref="V25:V26"/>
    <mergeCell ref="H25:H26"/>
    <mergeCell ref="I25:I26"/>
    <mergeCell ref="S25:S26"/>
    <mergeCell ref="AJ25:AJ26"/>
    <mergeCell ref="Y25:Y26"/>
    <mergeCell ref="Z25:Z26"/>
    <mergeCell ref="AA25:AA26"/>
    <mergeCell ref="AC25:AC26"/>
    <mergeCell ref="AD25:AD26"/>
    <mergeCell ref="AE25:AE26"/>
    <mergeCell ref="AI25:AI26"/>
    <mergeCell ref="AK25:AK26"/>
    <mergeCell ref="AL25:AL26"/>
    <mergeCell ref="D1:F1"/>
    <mergeCell ref="A5:F5"/>
    <mergeCell ref="A7:A8"/>
    <mergeCell ref="B7:B8"/>
    <mergeCell ref="C7:C8"/>
    <mergeCell ref="C2:F2"/>
    <mergeCell ref="A25:A26"/>
    <mergeCell ref="G25:G26"/>
    <mergeCell ref="D7:D8"/>
    <mergeCell ref="E7:F7"/>
    <mergeCell ref="F25:F26"/>
    <mergeCell ref="B25:B26"/>
    <mergeCell ref="C25:C26"/>
    <mergeCell ref="D25:D26"/>
  </mergeCells>
  <phoneticPr fontId="4" type="noConversion"/>
  <pageMargins left="0.23622047244094491" right="0.16" top="0.23622047244094491" bottom="0.2" header="0.15748031496062992" footer="0.19685039370078741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DF8F-4481-4A61-9A8A-A266CB9277B2}">
  <dimension ref="A1:I239"/>
  <sheetViews>
    <sheetView tabSelected="1" workbookViewId="0">
      <selection sqref="A1:G20"/>
    </sheetView>
  </sheetViews>
  <sheetFormatPr defaultRowHeight="12.75" x14ac:dyDescent="0.2"/>
  <cols>
    <col min="1" max="1" width="6.140625" style="1" customWidth="1"/>
    <col min="2" max="2" width="37.85546875" style="1" customWidth="1"/>
    <col min="3" max="3" width="14.28515625" style="1" customWidth="1"/>
    <col min="4" max="4" width="14.42578125" style="1" customWidth="1"/>
    <col min="5" max="5" width="13.7109375" style="1" customWidth="1"/>
    <col min="6" max="6" width="11.140625" style="1" customWidth="1"/>
    <col min="7" max="16384" width="9.140625" style="1"/>
  </cols>
  <sheetData>
    <row r="1" spans="1:8" ht="38.25" customHeight="1" x14ac:dyDescent="0.25">
      <c r="C1" s="181" t="s">
        <v>230</v>
      </c>
      <c r="D1" s="181"/>
      <c r="E1" s="181"/>
      <c r="F1" s="181"/>
    </row>
    <row r="2" spans="1:8" ht="13.5" customHeight="1" x14ac:dyDescent="0.2">
      <c r="C2" s="180" t="s">
        <v>231</v>
      </c>
      <c r="D2" s="180"/>
      <c r="E2" s="180"/>
      <c r="F2" s="180"/>
    </row>
    <row r="3" spans="1:8" ht="13.5" customHeight="1" x14ac:dyDescent="0.25">
      <c r="C3" s="148" t="s">
        <v>236</v>
      </c>
      <c r="D3" s="148"/>
      <c r="E3" s="148"/>
      <c r="F3" s="149"/>
    </row>
    <row r="4" spans="1:8" ht="16.5" customHeight="1" x14ac:dyDescent="0.2">
      <c r="C4" s="180" t="s">
        <v>238</v>
      </c>
      <c r="D4" s="180"/>
      <c r="E4" s="180"/>
      <c r="F4" s="180"/>
    </row>
    <row r="5" spans="1:8" ht="18.75" customHeight="1" x14ac:dyDescent="0.2">
      <c r="B5" s="2"/>
    </row>
    <row r="6" spans="1:8" ht="34.5" customHeight="1" x14ac:dyDescent="0.3">
      <c r="A6" s="179" t="s">
        <v>38</v>
      </c>
      <c r="B6" s="179"/>
      <c r="C6" s="179"/>
      <c r="D6" s="179"/>
      <c r="E6" s="179"/>
      <c r="F6" s="179"/>
    </row>
    <row r="7" spans="1:8" ht="14.25" customHeight="1" x14ac:dyDescent="0.25">
      <c r="A7" s="7" t="s">
        <v>48</v>
      </c>
      <c r="B7" s="6"/>
      <c r="C7" s="6"/>
      <c r="D7" s="6"/>
      <c r="E7" s="6"/>
      <c r="F7" s="6"/>
    </row>
    <row r="8" spans="1:8" ht="14.25" customHeight="1" thickBot="1" x14ac:dyDescent="0.3">
      <c r="A8" s="6"/>
      <c r="B8" s="6"/>
      <c r="C8" s="6"/>
      <c r="D8" s="6"/>
      <c r="E8" s="49" t="s">
        <v>142</v>
      </c>
      <c r="F8" s="6"/>
    </row>
    <row r="9" spans="1:8" ht="30" customHeight="1" x14ac:dyDescent="0.2">
      <c r="A9" s="175" t="s">
        <v>10</v>
      </c>
      <c r="B9" s="174" t="s">
        <v>113</v>
      </c>
      <c r="C9" s="174"/>
      <c r="D9" s="177" t="s">
        <v>115</v>
      </c>
      <c r="E9" s="172" t="s">
        <v>143</v>
      </c>
      <c r="F9" s="173"/>
    </row>
    <row r="10" spans="1:8" ht="27" x14ac:dyDescent="0.2">
      <c r="A10" s="176"/>
      <c r="B10" s="50" t="s">
        <v>114</v>
      </c>
      <c r="C10" s="10" t="s">
        <v>162</v>
      </c>
      <c r="D10" s="178"/>
      <c r="E10" s="12" t="s">
        <v>116</v>
      </c>
      <c r="F10" s="69" t="s">
        <v>117</v>
      </c>
    </row>
    <row r="11" spans="1:8" ht="13.5" x14ac:dyDescent="0.25">
      <c r="A11" s="70">
        <v>1</v>
      </c>
      <c r="B11" s="51">
        <v>2</v>
      </c>
      <c r="C11" s="51">
        <v>3</v>
      </c>
      <c r="D11" s="51">
        <v>4</v>
      </c>
      <c r="E11" s="51">
        <v>5</v>
      </c>
      <c r="F11" s="71">
        <v>6</v>
      </c>
    </row>
    <row r="12" spans="1:8" s="3" customFormat="1" ht="40.5" x14ac:dyDescent="0.25">
      <c r="A12" s="72">
        <v>8010</v>
      </c>
      <c r="B12" s="52" t="s">
        <v>39</v>
      </c>
      <c r="C12" s="15"/>
      <c r="D12" s="94">
        <v>0</v>
      </c>
      <c r="E12" s="32" t="s">
        <v>8</v>
      </c>
      <c r="F12" s="45" t="s">
        <v>8</v>
      </c>
      <c r="H12" s="47"/>
    </row>
    <row r="13" spans="1:8" s="3" customFormat="1" ht="14.25" x14ac:dyDescent="0.25">
      <c r="A13" s="72"/>
      <c r="B13" s="53" t="s">
        <v>143</v>
      </c>
      <c r="C13" s="15"/>
      <c r="D13" s="14"/>
      <c r="E13" s="77"/>
      <c r="F13" s="78"/>
    </row>
    <row r="14" spans="1:8" ht="40.5" x14ac:dyDescent="0.25">
      <c r="A14" s="72">
        <v>8100</v>
      </c>
      <c r="B14" s="52" t="s">
        <v>40</v>
      </c>
      <c r="C14" s="9"/>
      <c r="D14" s="46">
        <v>0</v>
      </c>
      <c r="E14" s="46">
        <v>0</v>
      </c>
      <c r="F14" s="79">
        <v>0</v>
      </c>
    </row>
    <row r="15" spans="1:8" ht="13.5" x14ac:dyDescent="0.25">
      <c r="A15" s="72"/>
      <c r="B15" s="54" t="s">
        <v>143</v>
      </c>
      <c r="C15" s="9"/>
      <c r="D15" s="46"/>
      <c r="E15" s="46"/>
      <c r="F15" s="79"/>
    </row>
    <row r="16" spans="1:8" ht="27" x14ac:dyDescent="0.25">
      <c r="A16" s="73">
        <v>8110</v>
      </c>
      <c r="B16" s="55" t="s">
        <v>41</v>
      </c>
      <c r="C16" s="9"/>
      <c r="D16" s="41">
        <v>0</v>
      </c>
      <c r="E16" s="46">
        <v>0</v>
      </c>
      <c r="F16" s="8">
        <v>0</v>
      </c>
    </row>
    <row r="17" spans="1:6" ht="13.5" x14ac:dyDescent="0.25">
      <c r="A17" s="73"/>
      <c r="B17" s="56" t="s">
        <v>143</v>
      </c>
      <c r="C17" s="9"/>
      <c r="D17" s="41"/>
      <c r="E17" s="46"/>
      <c r="F17" s="8"/>
    </row>
    <row r="18" spans="1:6" ht="40.5" x14ac:dyDescent="0.25">
      <c r="A18" s="73">
        <v>8111</v>
      </c>
      <c r="B18" s="57" t="s">
        <v>42</v>
      </c>
      <c r="C18" s="9"/>
      <c r="D18" s="46">
        <v>0</v>
      </c>
      <c r="E18" s="41">
        <v>0</v>
      </c>
      <c r="F18" s="79">
        <v>0</v>
      </c>
    </row>
    <row r="19" spans="1:6" ht="13.5" x14ac:dyDescent="0.25">
      <c r="A19" s="73"/>
      <c r="B19" s="13" t="s">
        <v>170</v>
      </c>
      <c r="C19" s="9"/>
      <c r="D19" s="46"/>
      <c r="E19" s="41"/>
      <c r="F19" s="79"/>
    </row>
    <row r="20" spans="1:6" ht="13.5" x14ac:dyDescent="0.25">
      <c r="A20" s="73">
        <v>8112</v>
      </c>
      <c r="B20" s="58" t="s">
        <v>29</v>
      </c>
      <c r="C20" s="59" t="s">
        <v>0</v>
      </c>
      <c r="D20" s="46">
        <v>0</v>
      </c>
      <c r="E20" s="41" t="s">
        <v>47</v>
      </c>
      <c r="F20" s="79">
        <v>0</v>
      </c>
    </row>
    <row r="21" spans="1:6" ht="13.5" x14ac:dyDescent="0.25">
      <c r="A21" s="73">
        <v>8113</v>
      </c>
      <c r="B21" s="58" t="s">
        <v>30</v>
      </c>
      <c r="C21" s="59" t="s">
        <v>1</v>
      </c>
      <c r="D21" s="46">
        <v>0</v>
      </c>
      <c r="E21" s="41" t="s">
        <v>47</v>
      </c>
      <c r="F21" s="79">
        <v>0</v>
      </c>
    </row>
    <row r="22" spans="1:6" s="5" customFormat="1" ht="27" x14ac:dyDescent="0.25">
      <c r="A22" s="73">
        <v>8120</v>
      </c>
      <c r="B22" s="57" t="s">
        <v>46</v>
      </c>
      <c r="C22" s="59"/>
      <c r="D22" s="46">
        <v>0</v>
      </c>
      <c r="E22" s="41"/>
      <c r="F22" s="79">
        <v>0</v>
      </c>
    </row>
    <row r="23" spans="1:6" s="5" customFormat="1" ht="13.5" x14ac:dyDescent="0.25">
      <c r="A23" s="73"/>
      <c r="B23" s="13" t="s">
        <v>143</v>
      </c>
      <c r="C23" s="59"/>
      <c r="D23" s="46"/>
      <c r="E23" s="41"/>
      <c r="F23" s="79"/>
    </row>
    <row r="24" spans="1:6" s="5" customFormat="1" ht="13.5" x14ac:dyDescent="0.25">
      <c r="A24" s="73">
        <v>8121</v>
      </c>
      <c r="B24" s="57" t="s">
        <v>43</v>
      </c>
      <c r="C24" s="59"/>
      <c r="D24" s="46">
        <v>0</v>
      </c>
      <c r="E24" s="41" t="s">
        <v>47</v>
      </c>
      <c r="F24" s="79">
        <v>0</v>
      </c>
    </row>
    <row r="25" spans="1:6" s="5" customFormat="1" ht="13.5" x14ac:dyDescent="0.25">
      <c r="A25" s="73"/>
      <c r="B25" s="13" t="s">
        <v>170</v>
      </c>
      <c r="C25" s="59"/>
      <c r="D25" s="46"/>
      <c r="E25" s="41"/>
      <c r="F25" s="79"/>
    </row>
    <row r="26" spans="1:6" s="5" customFormat="1" ht="24.75" customHeight="1" x14ac:dyDescent="0.25">
      <c r="A26" s="72">
        <v>8122</v>
      </c>
      <c r="B26" s="55" t="s">
        <v>44</v>
      </c>
      <c r="C26" s="59" t="s">
        <v>2</v>
      </c>
      <c r="D26" s="46">
        <v>0</v>
      </c>
      <c r="E26" s="41" t="s">
        <v>47</v>
      </c>
      <c r="F26" s="79">
        <v>0</v>
      </c>
    </row>
    <row r="27" spans="1:6" s="5" customFormat="1" ht="13.5" x14ac:dyDescent="0.25">
      <c r="A27" s="72"/>
      <c r="B27" s="60" t="s">
        <v>170</v>
      </c>
      <c r="C27" s="59"/>
      <c r="D27" s="46"/>
      <c r="E27" s="41"/>
      <c r="F27" s="79"/>
    </row>
    <row r="28" spans="1:6" s="5" customFormat="1" ht="13.5" x14ac:dyDescent="0.25">
      <c r="A28" s="72">
        <v>8123</v>
      </c>
      <c r="B28" s="60" t="s">
        <v>35</v>
      </c>
      <c r="C28" s="59"/>
      <c r="D28" s="46">
        <v>0</v>
      </c>
      <c r="E28" s="41" t="s">
        <v>47</v>
      </c>
      <c r="F28" s="79">
        <v>0</v>
      </c>
    </row>
    <row r="29" spans="1:6" s="5" customFormat="1" ht="13.5" x14ac:dyDescent="0.25">
      <c r="A29" s="72">
        <v>8124</v>
      </c>
      <c r="B29" s="60" t="s">
        <v>36</v>
      </c>
      <c r="C29" s="59"/>
      <c r="D29" s="46">
        <v>0</v>
      </c>
      <c r="E29" s="41" t="s">
        <v>47</v>
      </c>
      <c r="F29" s="79">
        <v>0</v>
      </c>
    </row>
    <row r="30" spans="1:6" s="5" customFormat="1" ht="27" x14ac:dyDescent="0.25">
      <c r="A30" s="72">
        <v>8130</v>
      </c>
      <c r="B30" s="55" t="s">
        <v>45</v>
      </c>
      <c r="C30" s="59" t="s">
        <v>3</v>
      </c>
      <c r="D30" s="46">
        <v>0</v>
      </c>
      <c r="E30" s="41" t="s">
        <v>47</v>
      </c>
      <c r="F30" s="79">
        <v>0</v>
      </c>
    </row>
    <row r="31" spans="1:6" s="5" customFormat="1" ht="13.5" x14ac:dyDescent="0.25">
      <c r="A31" s="72"/>
      <c r="B31" s="60" t="s">
        <v>170</v>
      </c>
      <c r="C31" s="59"/>
      <c r="D31" s="46"/>
      <c r="E31" s="41"/>
      <c r="F31" s="79"/>
    </row>
    <row r="32" spans="1:6" s="5" customFormat="1" ht="13.5" x14ac:dyDescent="0.25">
      <c r="A32" s="72">
        <v>8131</v>
      </c>
      <c r="B32" s="60" t="s">
        <v>13</v>
      </c>
      <c r="C32" s="59"/>
      <c r="D32" s="46">
        <v>0</v>
      </c>
      <c r="E32" s="41" t="s">
        <v>47</v>
      </c>
      <c r="F32" s="79">
        <v>0</v>
      </c>
    </row>
    <row r="33" spans="1:6" s="5" customFormat="1" ht="13.5" x14ac:dyDescent="0.25">
      <c r="A33" s="72">
        <v>8132</v>
      </c>
      <c r="B33" s="60" t="s">
        <v>37</v>
      </c>
      <c r="C33" s="59"/>
      <c r="D33" s="46">
        <v>0</v>
      </c>
      <c r="E33" s="41" t="s">
        <v>47</v>
      </c>
      <c r="F33" s="79">
        <v>0</v>
      </c>
    </row>
    <row r="34" spans="1:6" s="5" customFormat="1" ht="27" x14ac:dyDescent="0.25">
      <c r="A34" s="72">
        <v>8140</v>
      </c>
      <c r="B34" s="55" t="s">
        <v>146</v>
      </c>
      <c r="C34" s="59"/>
      <c r="D34" s="46">
        <v>0</v>
      </c>
      <c r="E34" s="41">
        <v>0</v>
      </c>
      <c r="F34" s="79">
        <v>0</v>
      </c>
    </row>
    <row r="35" spans="1:6" s="5" customFormat="1" ht="13.5" x14ac:dyDescent="0.25">
      <c r="A35" s="73"/>
      <c r="B35" s="13" t="s">
        <v>170</v>
      </c>
      <c r="C35" s="59"/>
      <c r="D35" s="46"/>
      <c r="E35" s="41"/>
      <c r="F35" s="79"/>
    </row>
    <row r="36" spans="1:6" s="5" customFormat="1" ht="27" x14ac:dyDescent="0.25">
      <c r="A36" s="72">
        <v>8141</v>
      </c>
      <c r="B36" s="55" t="s">
        <v>147</v>
      </c>
      <c r="C36" s="59" t="s">
        <v>2</v>
      </c>
      <c r="D36" s="46">
        <v>0</v>
      </c>
      <c r="E36" s="41">
        <v>0</v>
      </c>
      <c r="F36" s="79">
        <v>0</v>
      </c>
    </row>
    <row r="37" spans="1:6" s="5" customFormat="1" ht="13.5" x14ac:dyDescent="0.25">
      <c r="A37" s="72"/>
      <c r="B37" s="60" t="s">
        <v>170</v>
      </c>
      <c r="C37" s="11"/>
      <c r="D37" s="46"/>
      <c r="E37" s="41"/>
      <c r="F37" s="79"/>
    </row>
    <row r="38" spans="1:6" s="5" customFormat="1" ht="13.5" x14ac:dyDescent="0.25">
      <c r="A38" s="72">
        <v>8142</v>
      </c>
      <c r="B38" s="60" t="s">
        <v>11</v>
      </c>
      <c r="C38" s="11"/>
      <c r="D38" s="46">
        <v>0</v>
      </c>
      <c r="E38" s="41">
        <v>0</v>
      </c>
      <c r="F38" s="8" t="s">
        <v>47</v>
      </c>
    </row>
    <row r="39" spans="1:6" s="5" customFormat="1" ht="13.5" x14ac:dyDescent="0.25">
      <c r="A39" s="72">
        <v>8143</v>
      </c>
      <c r="B39" s="60" t="s">
        <v>12</v>
      </c>
      <c r="C39" s="11"/>
      <c r="D39" s="46">
        <v>0</v>
      </c>
      <c r="E39" s="41">
        <v>0</v>
      </c>
      <c r="F39" s="79">
        <v>0</v>
      </c>
    </row>
    <row r="40" spans="1:6" s="5" customFormat="1" ht="27" x14ac:dyDescent="0.25">
      <c r="A40" s="72">
        <v>8150</v>
      </c>
      <c r="B40" s="55" t="s">
        <v>148</v>
      </c>
      <c r="C40" s="61" t="s">
        <v>3</v>
      </c>
      <c r="D40" s="46">
        <v>0</v>
      </c>
      <c r="E40" s="41">
        <v>0</v>
      </c>
      <c r="F40" s="79">
        <v>0</v>
      </c>
    </row>
    <row r="41" spans="1:6" s="5" customFormat="1" ht="13.5" x14ac:dyDescent="0.25">
      <c r="A41" s="72"/>
      <c r="B41" s="60" t="s">
        <v>170</v>
      </c>
      <c r="C41" s="61"/>
      <c r="D41" s="46"/>
      <c r="E41" s="41"/>
      <c r="F41" s="79"/>
    </row>
    <row r="42" spans="1:6" s="5" customFormat="1" ht="13.5" x14ac:dyDescent="0.25">
      <c r="A42" s="72">
        <v>8151</v>
      </c>
      <c r="B42" s="60" t="s">
        <v>13</v>
      </c>
      <c r="C42" s="61"/>
      <c r="D42" s="46">
        <v>0</v>
      </c>
      <c r="E42" s="41">
        <v>0</v>
      </c>
      <c r="F42" s="79" t="s">
        <v>111</v>
      </c>
    </row>
    <row r="43" spans="1:6" s="5" customFormat="1" ht="13.5" x14ac:dyDescent="0.25">
      <c r="A43" s="72">
        <v>8152</v>
      </c>
      <c r="B43" s="60" t="s">
        <v>14</v>
      </c>
      <c r="C43" s="61"/>
      <c r="D43" s="46">
        <v>0</v>
      </c>
      <c r="E43" s="41">
        <v>0</v>
      </c>
      <c r="F43" s="79"/>
    </row>
    <row r="44" spans="1:6" s="5" customFormat="1" ht="40.5" x14ac:dyDescent="0.25">
      <c r="A44" s="72">
        <v>8160</v>
      </c>
      <c r="B44" s="55" t="s">
        <v>156</v>
      </c>
      <c r="C44" s="61"/>
      <c r="D44" s="46">
        <v>0</v>
      </c>
      <c r="E44" s="46">
        <v>0</v>
      </c>
      <c r="F44" s="79">
        <v>0</v>
      </c>
    </row>
    <row r="45" spans="1:6" s="5" customFormat="1" ht="13.5" x14ac:dyDescent="0.25">
      <c r="A45" s="72"/>
      <c r="B45" s="62" t="s">
        <v>143</v>
      </c>
      <c r="C45" s="61"/>
      <c r="D45" s="46"/>
      <c r="E45" s="41"/>
      <c r="F45" s="79"/>
    </row>
    <row r="46" spans="1:6" s="3" customFormat="1" ht="40.5" x14ac:dyDescent="0.25">
      <c r="A46" s="72">
        <v>8161</v>
      </c>
      <c r="B46" s="57" t="s">
        <v>149</v>
      </c>
      <c r="C46" s="61"/>
      <c r="D46" s="14">
        <v>0</v>
      </c>
      <c r="E46" s="80" t="s">
        <v>47</v>
      </c>
      <c r="F46" s="78">
        <v>0</v>
      </c>
    </row>
    <row r="47" spans="1:6" s="3" customFormat="1" ht="14.25" x14ac:dyDescent="0.25">
      <c r="A47" s="72"/>
      <c r="B47" s="13" t="s">
        <v>170</v>
      </c>
      <c r="C47" s="61"/>
      <c r="D47" s="14"/>
      <c r="E47" s="80"/>
      <c r="F47" s="78"/>
    </row>
    <row r="48" spans="1:6" ht="40.5" x14ac:dyDescent="0.25">
      <c r="A48" s="72">
        <v>8162</v>
      </c>
      <c r="B48" s="60" t="s">
        <v>15</v>
      </c>
      <c r="C48" s="61" t="s">
        <v>4</v>
      </c>
      <c r="D48" s="46">
        <v>0</v>
      </c>
      <c r="E48" s="41" t="s">
        <v>47</v>
      </c>
      <c r="F48" s="79">
        <v>0</v>
      </c>
    </row>
    <row r="49" spans="1:9" s="3" customFormat="1" ht="108" x14ac:dyDescent="0.25">
      <c r="A49" s="73">
        <v>8163</v>
      </c>
      <c r="B49" s="60" t="s">
        <v>16</v>
      </c>
      <c r="C49" s="61" t="s">
        <v>4</v>
      </c>
      <c r="D49" s="14">
        <v>0</v>
      </c>
      <c r="E49" s="80" t="s">
        <v>47</v>
      </c>
      <c r="F49" s="78">
        <v>0</v>
      </c>
    </row>
    <row r="50" spans="1:9" ht="27" x14ac:dyDescent="0.25">
      <c r="A50" s="72">
        <v>8164</v>
      </c>
      <c r="B50" s="60" t="s">
        <v>17</v>
      </c>
      <c r="C50" s="61" t="s">
        <v>5</v>
      </c>
      <c r="D50" s="46">
        <v>0</v>
      </c>
      <c r="E50" s="41" t="s">
        <v>47</v>
      </c>
      <c r="F50" s="79">
        <v>0</v>
      </c>
    </row>
    <row r="51" spans="1:9" s="3" customFormat="1" ht="27" x14ac:dyDescent="0.25">
      <c r="A51" s="72">
        <v>8170</v>
      </c>
      <c r="B51" s="57" t="s">
        <v>150</v>
      </c>
      <c r="C51" s="61"/>
      <c r="D51" s="80">
        <v>0</v>
      </c>
      <c r="E51" s="80">
        <v>0</v>
      </c>
      <c r="F51" s="81">
        <v>0</v>
      </c>
      <c r="I51" s="3" t="s">
        <v>48</v>
      </c>
    </row>
    <row r="52" spans="1:9" s="3" customFormat="1" ht="14.25" x14ac:dyDescent="0.25">
      <c r="A52" s="72"/>
      <c r="B52" s="13" t="s">
        <v>170</v>
      </c>
      <c r="C52" s="61"/>
      <c r="D52" s="80"/>
      <c r="E52" s="80"/>
      <c r="F52" s="81"/>
    </row>
    <row r="53" spans="1:9" ht="40.5" x14ac:dyDescent="0.25">
      <c r="A53" s="72">
        <v>8171</v>
      </c>
      <c r="B53" s="60" t="s">
        <v>18</v>
      </c>
      <c r="C53" s="61" t="s">
        <v>6</v>
      </c>
      <c r="D53" s="46">
        <v>0</v>
      </c>
      <c r="E53" s="41">
        <v>0</v>
      </c>
      <c r="F53" s="79">
        <v>0</v>
      </c>
    </row>
    <row r="54" spans="1:9" ht="13.5" x14ac:dyDescent="0.25">
      <c r="A54" s="72">
        <v>8172</v>
      </c>
      <c r="B54" s="58" t="s">
        <v>19</v>
      </c>
      <c r="C54" s="61" t="s">
        <v>7</v>
      </c>
      <c r="D54" s="46"/>
      <c r="E54" s="41"/>
      <c r="F54" s="79"/>
    </row>
    <row r="55" spans="1:9" s="3" customFormat="1" ht="40.5" x14ac:dyDescent="0.25">
      <c r="A55" s="72">
        <v>8190</v>
      </c>
      <c r="B55" s="63" t="s">
        <v>160</v>
      </c>
      <c r="C55" s="64"/>
      <c r="D55" s="46">
        <v>0</v>
      </c>
      <c r="E55" s="46">
        <v>0</v>
      </c>
      <c r="F55" s="79">
        <v>0</v>
      </c>
    </row>
    <row r="56" spans="1:9" s="3" customFormat="1" ht="13.5" x14ac:dyDescent="0.25">
      <c r="A56" s="72"/>
      <c r="B56" s="13" t="s">
        <v>118</v>
      </c>
      <c r="C56" s="185">
        <v>9320</v>
      </c>
      <c r="D56" s="183">
        <v>0</v>
      </c>
      <c r="E56" s="183">
        <v>0</v>
      </c>
      <c r="F56" s="184" t="s">
        <v>111</v>
      </c>
    </row>
    <row r="57" spans="1:9" ht="27" x14ac:dyDescent="0.25">
      <c r="A57" s="73">
        <v>8191</v>
      </c>
      <c r="B57" s="13" t="s">
        <v>20</v>
      </c>
      <c r="C57" s="185"/>
      <c r="D57" s="183"/>
      <c r="E57" s="183"/>
      <c r="F57" s="184"/>
    </row>
    <row r="58" spans="1:9" ht="13.5" x14ac:dyDescent="0.25">
      <c r="A58" s="73"/>
      <c r="B58" s="13" t="s">
        <v>144</v>
      </c>
      <c r="C58" s="64"/>
      <c r="D58" s="46"/>
      <c r="E58" s="46"/>
      <c r="F58" s="79"/>
    </row>
    <row r="59" spans="1:9" ht="67.5" x14ac:dyDescent="0.25">
      <c r="A59" s="73">
        <v>8192</v>
      </c>
      <c r="B59" s="60" t="s">
        <v>21</v>
      </c>
      <c r="C59" s="64"/>
      <c r="D59" s="46">
        <f>E59</f>
        <v>0</v>
      </c>
      <c r="E59" s="46">
        <v>0</v>
      </c>
      <c r="F59" s="8" t="s">
        <v>47</v>
      </c>
    </row>
    <row r="60" spans="1:9" ht="27" x14ac:dyDescent="0.25">
      <c r="A60" s="73">
        <v>8193</v>
      </c>
      <c r="B60" s="60" t="s">
        <v>159</v>
      </c>
      <c r="C60" s="64"/>
      <c r="D60" s="46">
        <v>0</v>
      </c>
      <c r="E60" s="131">
        <v>0</v>
      </c>
      <c r="F60" s="8" t="s">
        <v>111</v>
      </c>
    </row>
    <row r="61" spans="1:9" ht="40.5" x14ac:dyDescent="0.25">
      <c r="A61" s="73">
        <v>8194</v>
      </c>
      <c r="B61" s="13" t="s">
        <v>22</v>
      </c>
      <c r="C61" s="65">
        <v>9330</v>
      </c>
      <c r="D61" s="41">
        <v>0</v>
      </c>
      <c r="E61" s="131"/>
      <c r="F61" s="79">
        <v>0</v>
      </c>
    </row>
    <row r="62" spans="1:9" ht="13.5" x14ac:dyDescent="0.25">
      <c r="A62" s="73"/>
      <c r="B62" s="13" t="s">
        <v>144</v>
      </c>
      <c r="C62" s="65"/>
      <c r="D62" s="41"/>
      <c r="E62" s="41"/>
      <c r="F62" s="79"/>
    </row>
    <row r="63" spans="1:9" ht="40.5" x14ac:dyDescent="0.25">
      <c r="A63" s="73">
        <v>8195</v>
      </c>
      <c r="B63" s="60" t="s">
        <v>23</v>
      </c>
      <c r="C63" s="65"/>
      <c r="D63" s="41">
        <v>0</v>
      </c>
      <c r="E63" s="41" t="s">
        <v>47</v>
      </c>
      <c r="F63" s="79">
        <v>0</v>
      </c>
    </row>
    <row r="64" spans="1:9" ht="54" x14ac:dyDescent="0.25">
      <c r="A64" s="73">
        <v>8196</v>
      </c>
      <c r="B64" s="60" t="s">
        <v>24</v>
      </c>
      <c r="C64" s="65"/>
      <c r="D64" s="131">
        <v>0</v>
      </c>
      <c r="E64" s="41" t="s">
        <v>47</v>
      </c>
      <c r="F64" s="131">
        <v>0</v>
      </c>
    </row>
    <row r="65" spans="1:6" ht="40.5" x14ac:dyDescent="0.2">
      <c r="A65" s="73">
        <v>8197</v>
      </c>
      <c r="B65" s="63" t="s">
        <v>25</v>
      </c>
      <c r="C65" s="66"/>
      <c r="D65" s="41" t="s">
        <v>47</v>
      </c>
      <c r="E65" s="41" t="s">
        <v>47</v>
      </c>
      <c r="F65" s="8" t="s">
        <v>47</v>
      </c>
    </row>
    <row r="66" spans="1:6" ht="54" x14ac:dyDescent="0.2">
      <c r="A66" s="73">
        <v>8198</v>
      </c>
      <c r="B66" s="63" t="s">
        <v>26</v>
      </c>
      <c r="C66" s="66"/>
      <c r="D66" s="41" t="s">
        <v>47</v>
      </c>
      <c r="E66" s="41">
        <v>0</v>
      </c>
      <c r="F66" s="79">
        <v>0</v>
      </c>
    </row>
    <row r="67" spans="1:6" ht="67.5" x14ac:dyDescent="0.2">
      <c r="A67" s="73">
        <v>8199</v>
      </c>
      <c r="B67" s="63" t="s">
        <v>151</v>
      </c>
      <c r="C67" s="66"/>
      <c r="D67" s="94">
        <f>E67+F67</f>
        <v>0</v>
      </c>
      <c r="E67" s="94">
        <v>0</v>
      </c>
      <c r="F67" s="78">
        <v>0</v>
      </c>
    </row>
    <row r="68" spans="1:6" ht="40.5" x14ac:dyDescent="0.2">
      <c r="A68" s="73" t="s">
        <v>27</v>
      </c>
      <c r="B68" s="67" t="s">
        <v>28</v>
      </c>
      <c r="C68" s="66"/>
      <c r="D68" s="41">
        <v>0</v>
      </c>
      <c r="E68" s="41" t="s">
        <v>47</v>
      </c>
      <c r="F68" s="79">
        <v>0</v>
      </c>
    </row>
    <row r="69" spans="1:6" ht="27" x14ac:dyDescent="0.25">
      <c r="A69" s="73">
        <v>8200</v>
      </c>
      <c r="B69" s="52" t="s">
        <v>157</v>
      </c>
      <c r="C69" s="64"/>
      <c r="D69" s="46">
        <v>0</v>
      </c>
      <c r="E69" s="46">
        <v>0</v>
      </c>
      <c r="F69" s="79">
        <v>0</v>
      </c>
    </row>
    <row r="70" spans="1:6" ht="13.5" x14ac:dyDescent="0.25">
      <c r="A70" s="73"/>
      <c r="B70" s="54" t="s">
        <v>143</v>
      </c>
      <c r="C70" s="64"/>
      <c r="D70" s="46"/>
      <c r="E70" s="46"/>
      <c r="F70" s="79"/>
    </row>
    <row r="71" spans="1:6" ht="27" x14ac:dyDescent="0.25">
      <c r="A71" s="73">
        <v>8210</v>
      </c>
      <c r="B71" s="68" t="s">
        <v>158</v>
      </c>
      <c r="C71" s="64"/>
      <c r="D71" s="46">
        <v>0</v>
      </c>
      <c r="E71" s="41">
        <v>0</v>
      </c>
      <c r="F71" s="79">
        <v>0</v>
      </c>
    </row>
    <row r="72" spans="1:6" ht="13.5" x14ac:dyDescent="0.25">
      <c r="A72" s="72"/>
      <c r="B72" s="60" t="s">
        <v>143</v>
      </c>
      <c r="C72" s="64"/>
      <c r="D72" s="46"/>
      <c r="E72" s="41"/>
      <c r="F72" s="79"/>
    </row>
    <row r="73" spans="1:6" ht="40.5" x14ac:dyDescent="0.25">
      <c r="A73" s="73">
        <v>8211</v>
      </c>
      <c r="B73" s="57" t="s">
        <v>152</v>
      </c>
      <c r="C73" s="64"/>
      <c r="D73" s="46">
        <v>0</v>
      </c>
      <c r="E73" s="41" t="s">
        <v>47</v>
      </c>
      <c r="F73" s="79">
        <v>0</v>
      </c>
    </row>
    <row r="74" spans="1:6" ht="13.5" x14ac:dyDescent="0.25">
      <c r="A74" s="73"/>
      <c r="B74" s="13" t="s">
        <v>144</v>
      </c>
      <c r="C74" s="64"/>
      <c r="D74" s="46"/>
      <c r="E74" s="41"/>
      <c r="F74" s="79"/>
    </row>
    <row r="75" spans="1:6" ht="15" customHeight="1" x14ac:dyDescent="0.25">
      <c r="A75" s="73">
        <v>8212</v>
      </c>
      <c r="B75" s="58" t="s">
        <v>29</v>
      </c>
      <c r="C75" s="61" t="s">
        <v>164</v>
      </c>
      <c r="D75" s="46">
        <v>0</v>
      </c>
      <c r="E75" s="41" t="s">
        <v>47</v>
      </c>
      <c r="F75" s="79">
        <v>0</v>
      </c>
    </row>
    <row r="76" spans="1:6" ht="15" customHeight="1" x14ac:dyDescent="0.25">
      <c r="A76" s="73">
        <v>8213</v>
      </c>
      <c r="B76" s="58" t="s">
        <v>30</v>
      </c>
      <c r="C76" s="61" t="s">
        <v>165</v>
      </c>
      <c r="D76" s="46">
        <v>0</v>
      </c>
      <c r="E76" s="41" t="s">
        <v>47</v>
      </c>
      <c r="F76" s="79">
        <v>0</v>
      </c>
    </row>
    <row r="77" spans="1:6" customFormat="1" ht="40.5" x14ac:dyDescent="0.25">
      <c r="A77" s="73">
        <v>8220</v>
      </c>
      <c r="B77" s="57" t="s">
        <v>155</v>
      </c>
      <c r="C77" s="64"/>
      <c r="D77" s="46">
        <v>0</v>
      </c>
      <c r="E77" s="46">
        <v>0</v>
      </c>
      <c r="F77" s="79">
        <v>0</v>
      </c>
    </row>
    <row r="78" spans="1:6" customFormat="1" ht="13.5" x14ac:dyDescent="0.25">
      <c r="A78" s="73"/>
      <c r="B78" s="13" t="s">
        <v>143</v>
      </c>
      <c r="C78" s="64"/>
      <c r="D78" s="46"/>
      <c r="E78" s="46"/>
      <c r="F78" s="79"/>
    </row>
    <row r="79" spans="1:6" customFormat="1" ht="13.5" x14ac:dyDescent="0.25">
      <c r="A79" s="73">
        <v>8221</v>
      </c>
      <c r="B79" s="57" t="s">
        <v>153</v>
      </c>
      <c r="C79" s="64"/>
      <c r="D79" s="46">
        <v>0</v>
      </c>
      <c r="E79" s="41" t="s">
        <v>47</v>
      </c>
      <c r="F79" s="79">
        <v>0</v>
      </c>
    </row>
    <row r="80" spans="1:6" customFormat="1" ht="15.75" customHeight="1" x14ac:dyDescent="0.25">
      <c r="A80" s="73"/>
      <c r="B80" s="13" t="s">
        <v>170</v>
      </c>
      <c r="C80" s="64"/>
      <c r="D80" s="46"/>
      <c r="E80" s="41"/>
      <c r="F80" s="79"/>
    </row>
    <row r="81" spans="1:9" customFormat="1" ht="13.5" x14ac:dyDescent="0.25">
      <c r="A81" s="72">
        <v>8222</v>
      </c>
      <c r="B81" s="60" t="s">
        <v>31</v>
      </c>
      <c r="C81" s="61" t="s">
        <v>166</v>
      </c>
      <c r="D81" s="46">
        <v>0</v>
      </c>
      <c r="E81" s="41" t="s">
        <v>47</v>
      </c>
      <c r="F81" s="79">
        <v>0</v>
      </c>
    </row>
    <row r="82" spans="1:9" customFormat="1" ht="27" x14ac:dyDescent="0.25">
      <c r="A82" s="72">
        <v>8230</v>
      </c>
      <c r="B82" s="60" t="s">
        <v>32</v>
      </c>
      <c r="C82" s="61" t="s">
        <v>167</v>
      </c>
      <c r="D82" s="46">
        <v>0</v>
      </c>
      <c r="E82" s="41" t="s">
        <v>47</v>
      </c>
      <c r="F82" s="79">
        <v>0</v>
      </c>
    </row>
    <row r="83" spans="1:9" customFormat="1" ht="27" x14ac:dyDescent="0.25">
      <c r="A83" s="72">
        <v>8240</v>
      </c>
      <c r="B83" s="57" t="s">
        <v>154</v>
      </c>
      <c r="C83" s="64"/>
      <c r="D83" s="46">
        <v>0</v>
      </c>
      <c r="E83" s="46">
        <v>0</v>
      </c>
      <c r="F83" s="79">
        <v>0</v>
      </c>
    </row>
    <row r="84" spans="1:9" customFormat="1" ht="13.5" x14ac:dyDescent="0.25">
      <c r="A84" s="73"/>
      <c r="B84" s="13" t="s">
        <v>170</v>
      </c>
      <c r="C84" s="64"/>
      <c r="D84" s="46"/>
      <c r="E84" s="46"/>
      <c r="F84" s="79"/>
    </row>
    <row r="85" spans="1:9" customFormat="1" ht="15.75" customHeight="1" x14ac:dyDescent="0.25">
      <c r="A85" s="72">
        <v>8241</v>
      </c>
      <c r="B85" s="60" t="s">
        <v>33</v>
      </c>
      <c r="C85" s="61" t="s">
        <v>166</v>
      </c>
      <c r="D85" s="46">
        <v>0</v>
      </c>
      <c r="E85" s="46">
        <v>0</v>
      </c>
      <c r="F85" s="79">
        <v>0</v>
      </c>
    </row>
    <row r="86" spans="1:9" customFormat="1" ht="27.75" thickBot="1" x14ac:dyDescent="0.3">
      <c r="A86" s="74">
        <v>8250</v>
      </c>
      <c r="B86" s="75" t="s">
        <v>34</v>
      </c>
      <c r="C86" s="76" t="s">
        <v>167</v>
      </c>
      <c r="D86" s="132">
        <v>0</v>
      </c>
      <c r="E86" s="133">
        <v>0</v>
      </c>
      <c r="F86" s="134">
        <v>0</v>
      </c>
    </row>
    <row r="87" spans="1:9" x14ac:dyDescent="0.2">
      <c r="B87" s="4"/>
    </row>
    <row r="88" spans="1:9" ht="12" customHeight="1" x14ac:dyDescent="0.2">
      <c r="B88" s="4"/>
    </row>
    <row r="89" spans="1:9" hidden="1" x14ac:dyDescent="0.2">
      <c r="B89" s="4"/>
    </row>
    <row r="90" spans="1:9" s="26" customFormat="1" ht="20.25" customHeight="1" x14ac:dyDescent="0.2">
      <c r="A90"/>
      <c r="B90" s="180" t="s">
        <v>233</v>
      </c>
      <c r="C90" s="180"/>
      <c r="D90" s="180"/>
      <c r="E90" s="180"/>
      <c r="F90" s="180"/>
      <c r="G90"/>
      <c r="H90"/>
      <c r="I90"/>
    </row>
    <row r="91" spans="1:9" ht="18" customHeight="1" x14ac:dyDescent="0.25">
      <c r="A91"/>
      <c r="B91" s="26"/>
      <c r="C91" s="26"/>
      <c r="D91" s="44"/>
      <c r="E91" s="27"/>
      <c r="F91" s="26"/>
      <c r="G91"/>
      <c r="H91"/>
      <c r="I91"/>
    </row>
    <row r="92" spans="1:9" ht="13.5" customHeight="1" x14ac:dyDescent="0.2">
      <c r="A92"/>
      <c r="B92" s="182" t="s">
        <v>234</v>
      </c>
      <c r="C92" s="169"/>
      <c r="D92" s="169"/>
      <c r="E92" s="169"/>
      <c r="F92" s="169"/>
      <c r="G92" s="137"/>
      <c r="H92" s="138"/>
      <c r="I92"/>
    </row>
    <row r="93" spans="1:9" ht="14.25" x14ac:dyDescent="0.2">
      <c r="A93"/>
      <c r="B93" s="182" t="s">
        <v>232</v>
      </c>
      <c r="C93" s="169"/>
      <c r="D93" s="169"/>
      <c r="E93" s="169"/>
      <c r="F93" s="169"/>
      <c r="G93"/>
      <c r="H93"/>
      <c r="I93"/>
    </row>
    <row r="94" spans="1:9" x14ac:dyDescent="0.2">
      <c r="A94"/>
      <c r="B94"/>
      <c r="C94"/>
      <c r="D94"/>
      <c r="E94"/>
      <c r="F94"/>
      <c r="G94"/>
      <c r="H94"/>
      <c r="I94"/>
    </row>
    <row r="95" spans="1:9" x14ac:dyDescent="0.2">
      <c r="A95"/>
      <c r="B95"/>
      <c r="C95"/>
      <c r="D95"/>
      <c r="E95"/>
      <c r="F95"/>
      <c r="G95"/>
      <c r="H95"/>
      <c r="I95"/>
    </row>
    <row r="96" spans="1:9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  <row r="128" spans="2:2" x14ac:dyDescent="0.2">
      <c r="B128" s="4"/>
    </row>
    <row r="129" spans="2:2" x14ac:dyDescent="0.2">
      <c r="B129" s="4"/>
    </row>
    <row r="130" spans="2:2" x14ac:dyDescent="0.2">
      <c r="B130" s="4"/>
    </row>
    <row r="131" spans="2:2" x14ac:dyDescent="0.2">
      <c r="B131" s="4"/>
    </row>
    <row r="132" spans="2:2" x14ac:dyDescent="0.2">
      <c r="B132" s="4"/>
    </row>
    <row r="133" spans="2:2" x14ac:dyDescent="0.2">
      <c r="B133" s="4"/>
    </row>
    <row r="134" spans="2:2" x14ac:dyDescent="0.2">
      <c r="B134" s="4"/>
    </row>
    <row r="135" spans="2:2" x14ac:dyDescent="0.2">
      <c r="B135" s="4"/>
    </row>
    <row r="136" spans="2:2" x14ac:dyDescent="0.2">
      <c r="B136" s="4"/>
    </row>
    <row r="137" spans="2:2" x14ac:dyDescent="0.2">
      <c r="B137" s="4"/>
    </row>
    <row r="138" spans="2:2" x14ac:dyDescent="0.2">
      <c r="B138" s="4"/>
    </row>
    <row r="139" spans="2:2" x14ac:dyDescent="0.2">
      <c r="B139" s="4"/>
    </row>
    <row r="140" spans="2:2" x14ac:dyDescent="0.2">
      <c r="B140" s="4"/>
    </row>
    <row r="141" spans="2:2" x14ac:dyDescent="0.2">
      <c r="B141" s="4"/>
    </row>
    <row r="142" spans="2:2" x14ac:dyDescent="0.2">
      <c r="B142" s="4"/>
    </row>
    <row r="143" spans="2:2" x14ac:dyDescent="0.2">
      <c r="B143" s="4"/>
    </row>
    <row r="144" spans="2:2" x14ac:dyDescent="0.2">
      <c r="B144" s="4"/>
    </row>
    <row r="145" spans="2:2" x14ac:dyDescent="0.2">
      <c r="B145" s="4"/>
    </row>
    <row r="146" spans="2:2" x14ac:dyDescent="0.2">
      <c r="B146" s="4"/>
    </row>
    <row r="147" spans="2:2" x14ac:dyDescent="0.2">
      <c r="B147" s="4"/>
    </row>
    <row r="148" spans="2:2" x14ac:dyDescent="0.2">
      <c r="B148" s="4"/>
    </row>
    <row r="149" spans="2:2" x14ac:dyDescent="0.2">
      <c r="B149" s="4"/>
    </row>
    <row r="150" spans="2:2" x14ac:dyDescent="0.2">
      <c r="B150" s="4"/>
    </row>
    <row r="151" spans="2:2" x14ac:dyDescent="0.2">
      <c r="B151" s="4"/>
    </row>
    <row r="152" spans="2:2" x14ac:dyDescent="0.2">
      <c r="B152" s="4"/>
    </row>
    <row r="153" spans="2:2" x14ac:dyDescent="0.2">
      <c r="B153" s="4"/>
    </row>
    <row r="154" spans="2:2" x14ac:dyDescent="0.2">
      <c r="B154" s="4"/>
    </row>
    <row r="155" spans="2:2" x14ac:dyDescent="0.2">
      <c r="B155" s="4"/>
    </row>
    <row r="156" spans="2:2" x14ac:dyDescent="0.2">
      <c r="B156" s="4"/>
    </row>
    <row r="157" spans="2:2" x14ac:dyDescent="0.2">
      <c r="B157" s="4"/>
    </row>
    <row r="158" spans="2:2" x14ac:dyDescent="0.2">
      <c r="B158" s="4"/>
    </row>
    <row r="159" spans="2:2" x14ac:dyDescent="0.2">
      <c r="B159" s="4"/>
    </row>
    <row r="160" spans="2:2" x14ac:dyDescent="0.2">
      <c r="B160" s="4"/>
    </row>
    <row r="161" spans="2:2" x14ac:dyDescent="0.2">
      <c r="B161" s="4"/>
    </row>
    <row r="162" spans="2:2" x14ac:dyDescent="0.2">
      <c r="B162" s="4"/>
    </row>
    <row r="163" spans="2:2" x14ac:dyDescent="0.2">
      <c r="B163" s="4"/>
    </row>
    <row r="164" spans="2:2" x14ac:dyDescent="0.2">
      <c r="B164" s="4"/>
    </row>
    <row r="165" spans="2:2" x14ac:dyDescent="0.2">
      <c r="B165" s="4"/>
    </row>
    <row r="166" spans="2:2" x14ac:dyDescent="0.2">
      <c r="B166" s="4"/>
    </row>
    <row r="167" spans="2:2" x14ac:dyDescent="0.2">
      <c r="B167" s="4"/>
    </row>
    <row r="168" spans="2:2" x14ac:dyDescent="0.2">
      <c r="B168" s="4"/>
    </row>
    <row r="169" spans="2:2" x14ac:dyDescent="0.2">
      <c r="B169" s="4"/>
    </row>
    <row r="170" spans="2:2" x14ac:dyDescent="0.2">
      <c r="B170" s="4"/>
    </row>
    <row r="171" spans="2:2" x14ac:dyDescent="0.2">
      <c r="B171" s="4"/>
    </row>
    <row r="172" spans="2:2" x14ac:dyDescent="0.2">
      <c r="B172" s="4"/>
    </row>
    <row r="173" spans="2:2" x14ac:dyDescent="0.2">
      <c r="B173" s="4"/>
    </row>
    <row r="174" spans="2:2" x14ac:dyDescent="0.2">
      <c r="B174" s="4"/>
    </row>
    <row r="175" spans="2:2" x14ac:dyDescent="0.2">
      <c r="B175" s="4"/>
    </row>
    <row r="176" spans="2:2" x14ac:dyDescent="0.2">
      <c r="B176" s="4"/>
    </row>
    <row r="177" spans="2:2" x14ac:dyDescent="0.2">
      <c r="B177" s="4"/>
    </row>
    <row r="178" spans="2:2" x14ac:dyDescent="0.2">
      <c r="B178" s="4"/>
    </row>
    <row r="179" spans="2:2" x14ac:dyDescent="0.2">
      <c r="B179" s="4"/>
    </row>
    <row r="180" spans="2:2" x14ac:dyDescent="0.2">
      <c r="B180" s="4"/>
    </row>
    <row r="181" spans="2:2" x14ac:dyDescent="0.2">
      <c r="B181" s="4"/>
    </row>
    <row r="182" spans="2:2" x14ac:dyDescent="0.2">
      <c r="B182" s="4"/>
    </row>
    <row r="183" spans="2:2" x14ac:dyDescent="0.2">
      <c r="B183" s="4"/>
    </row>
    <row r="184" spans="2:2" x14ac:dyDescent="0.2">
      <c r="B184" s="4"/>
    </row>
    <row r="185" spans="2:2" x14ac:dyDescent="0.2">
      <c r="B185" s="4"/>
    </row>
    <row r="186" spans="2:2" x14ac:dyDescent="0.2">
      <c r="B186" s="4"/>
    </row>
    <row r="187" spans="2:2" x14ac:dyDescent="0.2">
      <c r="B187" s="4"/>
    </row>
    <row r="188" spans="2:2" x14ac:dyDescent="0.2">
      <c r="B188" s="4"/>
    </row>
    <row r="189" spans="2:2" x14ac:dyDescent="0.2">
      <c r="B189" s="4"/>
    </row>
    <row r="190" spans="2:2" x14ac:dyDescent="0.2">
      <c r="B190" s="4"/>
    </row>
    <row r="191" spans="2:2" x14ac:dyDescent="0.2">
      <c r="B191" s="4"/>
    </row>
    <row r="192" spans="2:2" x14ac:dyDescent="0.2">
      <c r="B192" s="4"/>
    </row>
    <row r="193" spans="2:2" x14ac:dyDescent="0.2">
      <c r="B193" s="4"/>
    </row>
    <row r="194" spans="2:2" x14ac:dyDescent="0.2">
      <c r="B194" s="4"/>
    </row>
    <row r="195" spans="2:2" x14ac:dyDescent="0.2">
      <c r="B195" s="4"/>
    </row>
    <row r="196" spans="2:2" x14ac:dyDescent="0.2">
      <c r="B196" s="4"/>
    </row>
    <row r="197" spans="2:2" x14ac:dyDescent="0.2">
      <c r="B197" s="4"/>
    </row>
    <row r="198" spans="2:2" x14ac:dyDescent="0.2">
      <c r="B198" s="4"/>
    </row>
    <row r="199" spans="2:2" x14ac:dyDescent="0.2">
      <c r="B199" s="4"/>
    </row>
    <row r="200" spans="2:2" x14ac:dyDescent="0.2">
      <c r="B200" s="4"/>
    </row>
    <row r="201" spans="2:2" x14ac:dyDescent="0.2">
      <c r="B201" s="4"/>
    </row>
    <row r="202" spans="2:2" x14ac:dyDescent="0.2">
      <c r="B202" s="4"/>
    </row>
    <row r="203" spans="2:2" x14ac:dyDescent="0.2">
      <c r="B203" s="4"/>
    </row>
    <row r="204" spans="2:2" x14ac:dyDescent="0.2">
      <c r="B204" s="4"/>
    </row>
    <row r="205" spans="2:2" x14ac:dyDescent="0.2">
      <c r="B205" s="4"/>
    </row>
    <row r="206" spans="2:2" x14ac:dyDescent="0.2">
      <c r="B206" s="4"/>
    </row>
    <row r="207" spans="2:2" x14ac:dyDescent="0.2">
      <c r="B207" s="4"/>
    </row>
    <row r="208" spans="2:2" x14ac:dyDescent="0.2">
      <c r="B208" s="4"/>
    </row>
    <row r="209" spans="2:2" x14ac:dyDescent="0.2">
      <c r="B209" s="4"/>
    </row>
    <row r="210" spans="2:2" x14ac:dyDescent="0.2">
      <c r="B210" s="4"/>
    </row>
    <row r="211" spans="2:2" x14ac:dyDescent="0.2">
      <c r="B211" s="4"/>
    </row>
    <row r="212" spans="2:2" x14ac:dyDescent="0.2">
      <c r="B212" s="4"/>
    </row>
    <row r="213" spans="2:2" x14ac:dyDescent="0.2">
      <c r="B213" s="4"/>
    </row>
    <row r="214" spans="2:2" x14ac:dyDescent="0.2">
      <c r="B214" s="4"/>
    </row>
    <row r="215" spans="2:2" x14ac:dyDescent="0.2">
      <c r="B215" s="4"/>
    </row>
    <row r="216" spans="2:2" x14ac:dyDescent="0.2">
      <c r="B216" s="4"/>
    </row>
    <row r="217" spans="2:2" x14ac:dyDescent="0.2">
      <c r="B217" s="4"/>
    </row>
    <row r="218" spans="2:2" x14ac:dyDescent="0.2">
      <c r="B218" s="4"/>
    </row>
    <row r="219" spans="2:2" x14ac:dyDescent="0.2">
      <c r="B219" s="4"/>
    </row>
    <row r="220" spans="2:2" x14ac:dyDescent="0.2">
      <c r="B220" s="4"/>
    </row>
    <row r="221" spans="2:2" x14ac:dyDescent="0.2">
      <c r="B221" s="4"/>
    </row>
    <row r="222" spans="2:2" x14ac:dyDescent="0.2">
      <c r="B222" s="4"/>
    </row>
    <row r="223" spans="2:2" x14ac:dyDescent="0.2">
      <c r="B223" s="4"/>
    </row>
    <row r="224" spans="2:2" x14ac:dyDescent="0.2">
      <c r="B224" s="4"/>
    </row>
    <row r="225" spans="2:2" x14ac:dyDescent="0.2">
      <c r="B225" s="4"/>
    </row>
    <row r="226" spans="2:2" x14ac:dyDescent="0.2">
      <c r="B226" s="4"/>
    </row>
    <row r="227" spans="2:2" x14ac:dyDescent="0.2">
      <c r="B227" s="4"/>
    </row>
    <row r="228" spans="2:2" x14ac:dyDescent="0.2">
      <c r="B228" s="4"/>
    </row>
    <row r="229" spans="2:2" x14ac:dyDescent="0.2">
      <c r="B229" s="4"/>
    </row>
    <row r="230" spans="2:2" x14ac:dyDescent="0.2">
      <c r="B230" s="4"/>
    </row>
    <row r="231" spans="2:2" x14ac:dyDescent="0.2">
      <c r="B231" s="4"/>
    </row>
    <row r="232" spans="2:2" x14ac:dyDescent="0.2">
      <c r="B232" s="4"/>
    </row>
    <row r="233" spans="2:2" x14ac:dyDescent="0.2">
      <c r="B233" s="4"/>
    </row>
    <row r="234" spans="2:2" x14ac:dyDescent="0.2">
      <c r="B234" s="4"/>
    </row>
    <row r="235" spans="2:2" x14ac:dyDescent="0.2">
      <c r="B235" s="4"/>
    </row>
    <row r="236" spans="2:2" x14ac:dyDescent="0.2">
      <c r="B236" s="4"/>
    </row>
    <row r="237" spans="2:2" x14ac:dyDescent="0.2">
      <c r="B237" s="4"/>
    </row>
    <row r="238" spans="2:2" x14ac:dyDescent="0.2">
      <c r="B238" s="4"/>
    </row>
    <row r="239" spans="2:2" x14ac:dyDescent="0.2">
      <c r="B239" s="4"/>
    </row>
  </sheetData>
  <mergeCells count="15">
    <mergeCell ref="B90:F90"/>
    <mergeCell ref="C1:F1"/>
    <mergeCell ref="B93:F93"/>
    <mergeCell ref="B92:F92"/>
    <mergeCell ref="D56:D57"/>
    <mergeCell ref="E56:E57"/>
    <mergeCell ref="C2:F2"/>
    <mergeCell ref="F56:F57"/>
    <mergeCell ref="C56:C57"/>
    <mergeCell ref="E9:F9"/>
    <mergeCell ref="B9:C9"/>
    <mergeCell ref="A9:A10"/>
    <mergeCell ref="D9:D10"/>
    <mergeCell ref="A6:F6"/>
    <mergeCell ref="C4:F4"/>
  </mergeCells>
  <phoneticPr fontId="4" type="noConversion"/>
  <pageMargins left="0.43307086614173229" right="0.27559055118110237" top="0.27559055118110237" bottom="0.39370078740157483" header="0.19685039370078741" footer="0.15748031496062992"/>
  <pageSetup paperSize="9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Sheet4+</vt:lpstr>
      <vt:lpstr>'Sheet4+'!Print_Titles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Varduhi</cp:lastModifiedBy>
  <cp:lastPrinted>2025-12-30T07:05:45Z</cp:lastPrinted>
  <dcterms:created xsi:type="dcterms:W3CDTF">1996-10-14T23:33:28Z</dcterms:created>
  <dcterms:modified xsi:type="dcterms:W3CDTF">2025-12-30T14:51:22Z</dcterms:modified>
</cp:coreProperties>
</file>