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duhi\Desktop\mecamor 215-n\2026թ Բյուջեն,    19․12․25թ\"/>
    </mc:Choice>
  </mc:AlternateContent>
  <xr:revisionPtr revIDLastSave="0" documentId="13_ncr:1_{AA8EED53-8EFC-4F77-971F-F6DEDFDFE524}" xr6:coauthVersionLast="47" xr6:coauthVersionMax="47" xr10:uidLastSave="{00000000-0000-0000-0000-000000000000}"/>
  <bookViews>
    <workbookView xWindow="6525" yWindow="1545" windowWidth="21600" windowHeight="11385" firstSheet="1" activeTab="1" xr2:uid="{FB23B23C-15B5-458E-A169-877490EEA364}"/>
  </bookViews>
  <sheets>
    <sheet name="Sheet1" sheetId="10" state="hidden" r:id="rId1"/>
    <sheet name="Sheet4+" sheetId="5" r:id="rId2"/>
  </sheets>
  <definedNames>
    <definedName name="_xlnm.Print_Titles" localSheetId="1">'Sheet4+'!$30:$32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0" l="1"/>
  <c r="D85" i="10"/>
  <c r="D83" i="10"/>
  <c r="D65" i="10"/>
  <c r="E65" i="10"/>
  <c r="E62" i="10"/>
  <c r="AL71" i="10"/>
  <c r="D104" i="10"/>
  <c r="D102" i="10"/>
  <c r="D77" i="10" s="1"/>
  <c r="E111" i="10"/>
  <c r="D111" i="10" s="1"/>
  <c r="D47" i="10"/>
  <c r="D31" i="10"/>
  <c r="D32" i="10"/>
  <c r="D33" i="10"/>
  <c r="D40" i="10"/>
  <c r="D41" i="10"/>
  <c r="D42" i="10"/>
  <c r="E52" i="10"/>
  <c r="E50" i="10"/>
  <c r="D54" i="10"/>
  <c r="D52" i="10" s="1"/>
  <c r="D50" i="10" s="1"/>
  <c r="D55" i="10"/>
  <c r="E69" i="10"/>
  <c r="D69" i="10" s="1"/>
  <c r="D71" i="10"/>
  <c r="D73" i="10"/>
  <c r="D84" i="10"/>
  <c r="D89" i="10"/>
  <c r="D95" i="10"/>
  <c r="D100" i="10"/>
  <c r="E102" i="10"/>
  <c r="E77" i="10" s="1"/>
  <c r="E105" i="10"/>
  <c r="D105" i="10"/>
  <c r="D107" i="10"/>
  <c r="F108" i="10"/>
  <c r="D108" i="10" s="1"/>
  <c r="D110" i="10"/>
  <c r="D114" i="10"/>
  <c r="E10" i="10" l="1"/>
  <c r="D62" i="10"/>
  <c r="D10" i="10" s="1"/>
</calcChain>
</file>

<file path=xl/sharedStrings.xml><?xml version="1.0" encoding="utf-8"?>
<sst xmlns="http://schemas.openxmlformats.org/spreadsheetml/2006/main" count="258" uniqueCount="176">
  <si>
    <t>0</t>
  </si>
  <si>
    <t>1</t>
  </si>
  <si>
    <t xml:space="preserve">                     </t>
  </si>
  <si>
    <t xml:space="preserve">Տողի NN  </t>
  </si>
  <si>
    <t>ՀԱՄԱՅՆՔԻ ԲՅՈՒՋԵԻ ՄԻՋՈՑՆԵՐԻ ՏԱՐԵՎԵՐՋԻ ՀԱՎԵԼՈՒՐԴԸ  ԿԱՄ  ԴԵՖԻՑԻՏԸ  (ՊԱԿԱՍՈՒՐԴԸ)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</si>
  <si>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</si>
  <si>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</si>
  <si>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</si>
  <si>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</si>
  <si>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</t>
  </si>
  <si>
    <t>1342</t>
  </si>
  <si>
    <t>1390</t>
  </si>
  <si>
    <t>1392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</si>
  <si>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</si>
  <si>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</si>
  <si>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</si>
  <si>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</si>
  <si>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</si>
  <si>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</si>
  <si>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>1. ՀԱՐԿԵՐ ԵՎ ՏՈՒՐՔԵՐ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</si>
  <si>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</si>
  <si>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</si>
  <si>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</si>
  <si>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</si>
  <si>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71452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</si>
  <si>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</si>
  <si>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</si>
  <si>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</si>
  <si>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աա) Հիմնական շինությունների համար</t>
  </si>
  <si>
    <t>աբ) Ոչ հիմնական շինությունների համար</t>
  </si>
  <si>
    <t>գ) Համայնքի վարչական տարածքում շենքերի, շինությունների, քաղաքաշինական այլ օբյեկտների  քանդման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</si>
  <si>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</si>
  <si>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</si>
  <si>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</si>
  <si>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</si>
  <si>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</si>
  <si>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</si>
  <si>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</si>
  <si>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</si>
  <si>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</si>
  <si>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</si>
  <si>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2. ՊԱՇՏՈՆԱԿԱՆ ԴՐԱՄԱՇՆՈՐՀՆԵՐ</t>
  </si>
  <si>
    <t>(տող 1210 + տող 1220 + տող 1230 + տող 1240 + տող 1250 + տող 1260)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</si>
  <si>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</si>
  <si>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</si>
  <si>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</si>
  <si>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</si>
  <si>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</si>
  <si>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</si>
  <si>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</si>
  <si>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ա) Պետական բյուջեից կապիտալ ծախսերի ֆինանսավորման նպատակային հատկացումներ (սուբվենցիաներ)</t>
  </si>
  <si>
    <t>3. ԱՅԼ ԵԿԱՄՈՒՏՆԵՐ</t>
  </si>
  <si>
    <t>(տող 1310 + տող 1320 + տող 1330 + տող 1340 + տող 1350 + տող 1360 + տող 1370 + տող 1380+ տող 1390)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</si>
  <si>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</si>
  <si>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</si>
  <si>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</si>
  <si>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</si>
  <si>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</si>
  <si>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</si>
  <si>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</si>
  <si>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</si>
  <si>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3.5 Վարչական գանձումներ</t>
  </si>
  <si>
    <t>(տող 1351 + տող 1352)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</si>
  <si>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</si>
  <si>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</si>
  <si>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</si>
  <si>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</si>
  <si>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</si>
  <si>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</si>
  <si>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</si>
  <si>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</si>
  <si>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x</t>
  </si>
  <si>
    <t>X</t>
  </si>
  <si>
    <t>1334</t>
  </si>
  <si>
    <t>Ընդամենը (ս.5+ս.6)</t>
  </si>
  <si>
    <t>վարչական մաս</t>
  </si>
  <si>
    <t>ֆոնդային մաս</t>
  </si>
  <si>
    <t>Այլ ոչ հարկային եկամուտ</t>
  </si>
  <si>
    <t>1111</t>
  </si>
  <si>
    <t>1112</t>
  </si>
  <si>
    <t>1121</t>
  </si>
  <si>
    <t>1131</t>
  </si>
  <si>
    <t>1140</t>
  </si>
  <si>
    <t>1142</t>
  </si>
  <si>
    <t>1143</t>
  </si>
  <si>
    <t>1161</t>
  </si>
  <si>
    <t>1162</t>
  </si>
  <si>
    <t>1163</t>
  </si>
  <si>
    <t>1251</t>
  </si>
  <si>
    <t>1254</t>
  </si>
  <si>
    <t>1255</t>
  </si>
  <si>
    <t>1256</t>
  </si>
  <si>
    <t>1257</t>
  </si>
  <si>
    <t>1261</t>
  </si>
  <si>
    <t>1331</t>
  </si>
  <si>
    <t>1333</t>
  </si>
  <si>
    <t>1351</t>
  </si>
  <si>
    <t>1352</t>
  </si>
  <si>
    <t>1361</t>
  </si>
  <si>
    <t>1382</t>
  </si>
  <si>
    <t>(հազար դրամներով)</t>
  </si>
  <si>
    <t>այդ թվում`</t>
  </si>
  <si>
    <t>որից`</t>
  </si>
  <si>
    <t>1393բ</t>
  </si>
  <si>
    <t xml:space="preserve">բ)Համայնքի  վարչական տարածքում շենքերի,շինությունների,քաղաքաշինական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 </t>
  </si>
  <si>
    <t>1372</t>
  </si>
  <si>
    <t>1351ա</t>
  </si>
  <si>
    <t xml:space="preserve">1351բ </t>
  </si>
  <si>
    <t>1351գ</t>
  </si>
  <si>
    <t>1351դ</t>
  </si>
  <si>
    <t>1351ե</t>
  </si>
  <si>
    <t xml:space="preserve">Համայնքի արխիվից փաստաթղթերի պատճեններ և կրկնօրինակներ տրամադրելու համար </t>
  </si>
  <si>
    <t>1351զ</t>
  </si>
  <si>
    <t>Տեղական վճարներ( տող 1351ա+տող 1351բ+տող 1351գ+տող 1351դ+տող 1351ե+1351զ) այդ թվում</t>
  </si>
  <si>
    <t>զ)Համայնքի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</si>
  <si>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ժդ) 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</si>
  <si>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ժդ) 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</si>
  <si>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դ) Համայնքի վարչական տարածքում ոգելից և ալկոհոլային խմիչքների և (կամ) ծխախոտի արտադրանքի վաճառքի թույլտվության համար</t>
  </si>
  <si>
    <t>ե) 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</si>
  <si>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է) 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</si>
  <si>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ժե)Համայնքի վարչական տարածքում համայնքային կանոններին համապատասխան հանրային սննդի կազմակերպման և իրացման թույլտվության համար </t>
  </si>
  <si>
    <t xml:space="preserve">թ) 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</si>
  <si>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ժզ)Հայաստանի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</si>
  <si>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ա)Համայնքի վարչական տարածքում նոր շենքերի, շինությունների և ոչ հիմնական  շինությունների շինարարության (տեղադրման) թույլտվության համար  (տող 1133 + տող 1334),  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</si>
  <si>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</si>
  <si>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</si>
  <si>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</si>
  <si>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</si>
  <si>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</si>
  <si>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</si>
  <si>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</si>
  <si>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</si>
  <si>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1141</t>
  </si>
  <si>
    <t>11312</t>
  </si>
  <si>
    <t>11313</t>
  </si>
  <si>
    <t>11314</t>
  </si>
  <si>
    <t>11315</t>
  </si>
  <si>
    <t>11316</t>
  </si>
  <si>
    <t>11301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</si>
  <si>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</si>
  <si>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</si>
  <si>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</si>
  <si>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</si>
  <si>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</si>
  <si>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</si>
  <si>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</si>
  <si>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</si>
  <si>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</si>
  <si>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</si>
  <si>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</si>
  <si>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11317</t>
  </si>
  <si>
    <t>11318</t>
  </si>
  <si>
    <r>
      <t xml:space="preserve">ԸՆԴԱՄԵՆԸ  ԵԿԱՄՈՒՏՆԵՐ                             </t>
    </r>
    <r>
      <rPr>
        <b/>
        <sz val="10"/>
        <rFont val="GHEA Grapalat"/>
        <family val="3"/>
      </rPr>
      <t>(տող 1100 + տող 1200+տող 1300)</t>
    </r>
  </si>
  <si>
    <t>(տող 1110 + տող 1120 + տող 1130 + տող 1140 + տող 1160)</t>
  </si>
  <si>
    <t>3.9 Այլ եկամուտներ(տող 1391 + տող 1392 + տող 1393)</t>
  </si>
  <si>
    <t xml:space="preserve"> 2.6 Կապիտալ ներքին պաշտոնական դրամաշնորհներ` ստացված կառավարման այլ մակարդակներից           (տող 1261 + տող 1262)      </t>
  </si>
  <si>
    <t>1113</t>
  </si>
  <si>
    <t>Համայնքի բյուջե մուտքագրվող անշարժ գույքի հարկ</t>
  </si>
  <si>
    <t xml:space="preserve"> Օրենքով սահմանված դեպքերում համայնքային հիմնարկների կողմից առանց տեղական տուրքի գանձման մատուցվող ծառայությունների կամ կատարմամբ գործողությունների դիմաց ստացվող(գանձվող) այլ վճարներ</t>
  </si>
  <si>
    <t>1343</t>
  </si>
  <si>
    <t>ժէ) Համայնքի տարածքում քաղաքացիական հոգեհանգստի (հրաժեշտի) ծիսակատարության ծառայություններ իրականացնելու և (կամ) մատուցելու թույլտվություն</t>
  </si>
  <si>
    <t>1130</t>
  </si>
  <si>
    <t>Հավելված 1</t>
  </si>
  <si>
    <t xml:space="preserve">Ֆինանսատնտեսագիտական և գնումների                             </t>
  </si>
  <si>
    <t xml:space="preserve">Համայնքի ղեկավար՝                                                              Է. Հովհաննիսյան </t>
  </si>
  <si>
    <t xml:space="preserve"> բաժնի պետ՝                                                                           Ն. Հակոբյան</t>
  </si>
  <si>
    <t>ՀՀ Արմավիրի մարզի Մեծամոր</t>
  </si>
  <si>
    <t xml:space="preserve">       Համայնքի ղեկավար՝                                                           Է. Հովհաննիսյան </t>
  </si>
  <si>
    <t xml:space="preserve">              Ֆինանսատնտեսագիտական և գնումների                         </t>
  </si>
  <si>
    <t xml:space="preserve">   բաժնի պետ՝                                                                             Ն. Հակոբյան</t>
  </si>
  <si>
    <t xml:space="preserve">                                                                       Հավելված 4</t>
  </si>
  <si>
    <t xml:space="preserve">                                        ՀՀ Արմավիրի մարզի Մեծամոր </t>
  </si>
  <si>
    <t>համայնքի ավագանու 2025</t>
  </si>
  <si>
    <t xml:space="preserve">                                               համայնքի ավագանու 2025  </t>
  </si>
  <si>
    <t>թվականի դեկտեմբերի 19-ի N215 -Ն որոշման</t>
  </si>
  <si>
    <t xml:space="preserve">                  թվականի դեկտեմբերի 19-ի N 215-Ն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</si>
</sst>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8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LatArm"/>
      <family val="2"/>
    </font>
    <font>
      <b/>
      <sz val="10"/>
      <name val="GHEA Grapalat"/>
      <family val="3"/>
    </font>
    <font>
      <b/>
      <sz val="10"/>
      <name val="GHEA Grapalat"/>
      <family val="3"/>
      <charset val="204"/>
    </font>
    <font>
      <sz val="10"/>
      <name val="Arial Armenian"/>
      <family val="2"/>
      <charset val="204"/>
    </font>
    <font>
      <b/>
      <i/>
      <sz val="10"/>
      <name val="GHEA Grapalat"/>
      <family val="3"/>
    </font>
    <font>
      <b/>
      <i/>
      <sz val="10"/>
      <name val="Arial"/>
      <family val="2"/>
      <charset val="204"/>
    </font>
    <font>
      <b/>
      <i/>
      <sz val="10"/>
      <name val="GHEA Grapalat"/>
      <family val="3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rgb="FFFF0000"/>
      <name val="GHEA Grapalat"/>
      <family val="3"/>
    </font>
    <font>
      <sz val="10"/>
      <color rgb="FFFF0000"/>
      <name val="Arial Armenian"/>
      <family val="2"/>
    </font>
    <font>
      <b/>
      <sz val="10"/>
      <color theme="1" tint="0.249977111117893"/>
      <name val="GHEA Grapalat"/>
      <family val="3"/>
    </font>
    <font>
      <sz val="10"/>
      <color theme="1" tint="0.249977111117893"/>
      <name val="GHEA Grapalat"/>
      <family val="3"/>
    </font>
    <font>
      <b/>
      <sz val="10.5"/>
      <color rgb="FFFF0000"/>
      <name val="GHEA Grapalat"/>
      <family val="3"/>
    </font>
    <font>
      <sz val="10"/>
      <color theme="5"/>
      <name val="GHEA Grapalat"/>
      <family val="3"/>
    </font>
    <font>
      <sz val="10"/>
      <color rgb="FFFF0000"/>
      <name val="Arial LatArm"/>
      <family val="2"/>
    </font>
    <font>
      <b/>
      <i/>
      <sz val="10"/>
      <color theme="1"/>
      <name val="GHEA Grapalat"/>
      <family val="3"/>
    </font>
    <font>
      <b/>
      <i/>
      <sz val="10"/>
      <color rgb="FFFF0000"/>
      <name val="Arial Armenian"/>
      <family val="2"/>
    </font>
    <font>
      <i/>
      <sz val="10"/>
      <color rgb="FFFF0000"/>
      <name val="Arial Armenian"/>
      <family val="2"/>
    </font>
    <font>
      <b/>
      <i/>
      <sz val="10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2" fillId="0" borderId="19" applyNumberFormat="0" applyFont="0" applyFill="0" applyAlignment="0" applyProtection="0"/>
    <xf numFmtId="0" fontId="25" fillId="0" borderId="20" applyNumberFormat="0" applyFill="0" applyProtection="0">
      <alignment horizontal="center" vertical="center"/>
    </xf>
    <xf numFmtId="0" fontId="25" fillId="0" borderId="20" applyNumberFormat="0" applyFill="0" applyProtection="0">
      <alignment horizontal="left" vertical="center" wrapText="1"/>
    </xf>
    <xf numFmtId="4" fontId="25" fillId="0" borderId="20" applyFill="0" applyProtection="0">
      <alignment horizontal="right" vertical="center"/>
    </xf>
  </cellStyleXfs>
  <cellXfs count="2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/>
    </xf>
    <xf numFmtId="0" fontId="10" fillId="0" borderId="0" xfId="0" applyFont="1"/>
    <xf numFmtId="0" fontId="14" fillId="2" borderId="2" xfId="0" applyFont="1" applyFill="1" applyBorder="1" applyAlignment="1">
      <alignment horizontal="center"/>
    </xf>
    <xf numFmtId="0" fontId="7" fillId="0" borderId="0" xfId="0" applyFont="1"/>
    <xf numFmtId="0" fontId="11" fillId="0" borderId="3" xfId="0" applyFont="1" applyBorder="1"/>
    <xf numFmtId="0" fontId="7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49" fontId="16" fillId="2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6" xfId="0" quotePrefix="1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Continuous" vertical="center"/>
    </xf>
    <xf numFmtId="49" fontId="7" fillId="0" borderId="6" xfId="0" quotePrefix="1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1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2"/>
    </xf>
    <xf numFmtId="49" fontId="10" fillId="0" borderId="6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left" vertical="center" wrapText="1" indent="3"/>
    </xf>
    <xf numFmtId="49" fontId="10" fillId="0" borderId="8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right"/>
    </xf>
    <xf numFmtId="49" fontId="7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13" fillId="0" borderId="5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0" fontId="19" fillId="0" borderId="5" xfId="0" applyFont="1" applyBorder="1"/>
    <xf numFmtId="49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wrapText="1"/>
    </xf>
    <xf numFmtId="49" fontId="2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6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9" fillId="0" borderId="8" xfId="0" applyFont="1" applyBorder="1" applyAlignment="1">
      <alignment wrapText="1"/>
    </xf>
    <xf numFmtId="49" fontId="20" fillId="0" borderId="8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 indent="1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0" fillId="0" borderId="20" xfId="3" applyFont="1" applyFill="1">
      <alignment horizontal="left" vertical="center" wrapText="1"/>
    </xf>
    <xf numFmtId="49" fontId="7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vertical="center" wrapText="1"/>
    </xf>
    <xf numFmtId="49" fontId="22" fillId="0" borderId="6" xfId="0" quotePrefix="1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5" fontId="10" fillId="0" borderId="0" xfId="0" applyNumberFormat="1" applyFont="1"/>
    <xf numFmtId="164" fontId="7" fillId="3" borderId="5" xfId="0" applyNumberFormat="1" applyFont="1" applyFill="1" applyBorder="1" applyAlignment="1">
      <alignment horizontal="center" vertical="center"/>
    </xf>
    <xf numFmtId="0" fontId="10" fillId="0" borderId="9" xfId="3" applyFont="1" applyFill="1" applyBorder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/>
    </xf>
    <xf numFmtId="49" fontId="3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4" fillId="0" borderId="5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49" fontId="35" fillId="0" borderId="6" xfId="0" quotePrefix="1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left" vertical="center" wrapText="1" indent="1"/>
    </xf>
    <xf numFmtId="49" fontId="35" fillId="0" borderId="5" xfId="0" applyNumberFormat="1" applyFont="1" applyBorder="1" applyAlignment="1">
      <alignment horizontal="center" vertical="center" wrapText="1"/>
    </xf>
    <xf numFmtId="2" fontId="36" fillId="0" borderId="0" xfId="0" applyNumberFormat="1" applyFont="1" applyAlignment="1">
      <alignment vertical="center"/>
    </xf>
    <xf numFmtId="49" fontId="35" fillId="0" borderId="6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49" fontId="37" fillId="0" borderId="0" xfId="0" applyNumberFormat="1" applyFont="1"/>
    <xf numFmtId="49" fontId="33" fillId="0" borderId="0" xfId="0" applyNumberFormat="1" applyFont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 wrapText="1"/>
    </xf>
    <xf numFmtId="0" fontId="38" fillId="0" borderId="0" xfId="0" applyFont="1"/>
    <xf numFmtId="164" fontId="39" fillId="0" borderId="5" xfId="0" applyNumberFormat="1" applyFont="1" applyBorder="1" applyAlignment="1">
      <alignment horizontal="center" vertical="center" wrapText="1"/>
    </xf>
    <xf numFmtId="164" fontId="40" fillId="0" borderId="5" xfId="0" applyNumberFormat="1" applyFont="1" applyBorder="1" applyAlignment="1">
      <alignment horizontal="center" vertical="center" wrapText="1"/>
    </xf>
    <xf numFmtId="164" fontId="39" fillId="3" borderId="5" xfId="0" applyNumberFormat="1" applyFont="1" applyFill="1" applyBorder="1" applyAlignment="1">
      <alignment horizontal="center" vertical="center"/>
    </xf>
    <xf numFmtId="164" fontId="39" fillId="0" borderId="5" xfId="0" applyNumberFormat="1" applyFont="1" applyBorder="1" applyAlignment="1">
      <alignment horizontal="center" vertical="center"/>
    </xf>
    <xf numFmtId="164" fontId="40" fillId="0" borderId="5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/>
    </xf>
    <xf numFmtId="2" fontId="25" fillId="0" borderId="0" xfId="3" applyNumberFormat="1" applyFill="1" applyBorder="1" applyAlignment="1">
      <alignment vertical="center" wrapText="1"/>
    </xf>
    <xf numFmtId="2" fontId="42" fillId="0" borderId="0" xfId="0" applyNumberFormat="1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2" fontId="43" fillId="0" borderId="0" xfId="3" applyNumberFormat="1" applyFont="1" applyFill="1" applyBorder="1">
      <alignment horizontal="left" vertical="center" wrapText="1"/>
    </xf>
    <xf numFmtId="164" fontId="35" fillId="0" borderId="5" xfId="0" applyNumberFormat="1" applyFont="1" applyBorder="1" applyAlignment="1">
      <alignment horizontal="center" vertical="center"/>
    </xf>
    <xf numFmtId="0" fontId="28" fillId="0" borderId="0" xfId="0" applyFont="1"/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2" fontId="10" fillId="0" borderId="5" xfId="0" applyNumberFormat="1" applyFont="1" applyBorder="1" applyAlignment="1">
      <alignment horizontal="left" vertical="center" wrapText="1" indent="2"/>
    </xf>
    <xf numFmtId="0" fontId="30" fillId="0" borderId="0" xfId="0" applyFont="1" applyAlignment="1">
      <alignment horizontal="left" indent="1"/>
    </xf>
    <xf numFmtId="0" fontId="30" fillId="0" borderId="0" xfId="0" applyFont="1"/>
    <xf numFmtId="2" fontId="26" fillId="3" borderId="5" xfId="0" applyNumberFormat="1" applyFont="1" applyFill="1" applyBorder="1" applyAlignment="1">
      <alignment vertical="center"/>
    </xf>
    <xf numFmtId="164" fontId="24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vertical="center"/>
    </xf>
    <xf numFmtId="164" fontId="39" fillId="3" borderId="5" xfId="0" applyNumberFormat="1" applyFont="1" applyFill="1" applyBorder="1" applyAlignment="1">
      <alignment horizontal="center" vertical="center" wrapText="1"/>
    </xf>
    <xf numFmtId="164" fontId="40" fillId="3" borderId="5" xfId="0" applyNumberFormat="1" applyFont="1" applyFill="1" applyBorder="1" applyAlignment="1">
      <alignment horizontal="center" vertical="center" wrapText="1"/>
    </xf>
    <xf numFmtId="164" fontId="34" fillId="3" borderId="5" xfId="0" applyNumberFormat="1" applyFont="1" applyFill="1" applyBorder="1" applyAlignment="1">
      <alignment horizontal="center" vertical="center" wrapText="1"/>
    </xf>
    <xf numFmtId="164" fontId="40" fillId="3" borderId="5" xfId="0" applyNumberFormat="1" applyFont="1" applyFill="1" applyBorder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27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0" fontId="31" fillId="0" borderId="0" xfId="0" applyFont="1"/>
    <xf numFmtId="0" fontId="46" fillId="0" borderId="0" xfId="0" applyFont="1" applyAlignment="1">
      <alignment horizontal="center"/>
    </xf>
    <xf numFmtId="49" fontId="29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right" vertical="center"/>
    </xf>
    <xf numFmtId="164" fontId="7" fillId="3" borderId="5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0" fillId="0" borderId="6" xfId="0" quotePrefix="1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4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49" fontId="47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44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</cellXfs>
  <cellStyles count="5">
    <cellStyle name="bckgrnd_900" xfId="1" xr:uid="{A87B819D-AFBB-4C14-8FD9-144190346F98}"/>
    <cellStyle name="cntr_arm10_Bord_900" xfId="2" xr:uid="{52A94EFF-57B8-43F4-ACC1-7B7D01F2F3F9}"/>
    <cellStyle name="left_arm10_BordWW_900" xfId="3" xr:uid="{97B96F1F-A8F3-439E-8745-8E148D801BDD}"/>
    <cellStyle name="Normal" xfId="0" builtinId="0"/>
    <cellStyle name="rgt_arm14_Money_900" xfId="4" xr:uid="{596A6B78-B870-48C9-BBBC-EDA11B4663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FCE7-57FE-4061-B3D2-85676385EE8D}">
  <dimension ref="A1:CW122"/>
  <sheetViews>
    <sheetView zoomScaleNormal="100" workbookViewId="0">
      <selection activeCell="C13" sqref="C13"/>
    </sheetView>
  </sheetViews>
  <sheetFormatPr defaultRowHeight="13.5"/>
  <cols>
    <col min="1" max="1" width="6.7109375" style="30" customWidth="1"/>
    <col min="2" max="2" width="53.42578125" style="30" customWidth="1"/>
    <col min="3" max="3" width="9.85546875" style="30" customWidth="1"/>
    <col min="4" max="4" width="12.140625" style="48" customWidth="1"/>
    <col min="5" max="5" width="12.140625" style="31" customWidth="1"/>
    <col min="6" max="6" width="10.7109375" style="30" customWidth="1"/>
    <col min="7" max="7" width="10.42578125" style="113" customWidth="1"/>
    <col min="8" max="8" width="13.42578125" style="113" customWidth="1"/>
    <col min="9" max="9" width="13.5703125" style="113" customWidth="1"/>
    <col min="10" max="10" width="12" style="113" customWidth="1"/>
    <col min="11" max="11" width="15.140625" style="113" customWidth="1"/>
    <col min="12" max="12" width="11.140625" style="113" customWidth="1"/>
    <col min="13" max="14" width="10.7109375" style="113" customWidth="1"/>
    <col min="15" max="15" width="14" style="113" customWidth="1"/>
    <col min="16" max="16" width="11.42578125" style="113" customWidth="1"/>
    <col min="17" max="17" width="10" style="113" customWidth="1"/>
    <col min="18" max="18" width="10.140625" style="113" customWidth="1"/>
    <col min="19" max="19" width="13.5703125" style="113" customWidth="1"/>
    <col min="20" max="20" width="13.42578125" style="113" customWidth="1"/>
    <col min="21" max="21" width="12.140625" style="113" customWidth="1"/>
    <col min="22" max="22" width="10.7109375" style="113" customWidth="1"/>
    <col min="23" max="23" width="10.42578125" style="113" customWidth="1"/>
    <col min="24" max="24" width="12.85546875" style="113" customWidth="1"/>
    <col min="25" max="25" width="14.5703125" style="113" customWidth="1"/>
    <col min="26" max="26" width="16.140625" style="113" customWidth="1"/>
    <col min="27" max="27" width="14.140625" style="113" customWidth="1"/>
    <col min="28" max="28" width="11" style="113" customWidth="1"/>
    <col min="29" max="29" width="10.140625" style="113" customWidth="1"/>
    <col min="30" max="30" width="12.5703125" style="113" customWidth="1"/>
    <col min="31" max="31" width="10.42578125" style="113" customWidth="1"/>
    <col min="32" max="32" width="14" style="113" customWidth="1"/>
    <col min="33" max="33" width="12.28515625" style="113" customWidth="1"/>
    <col min="34" max="34" width="12.28515625" style="113" bestFit="1" customWidth="1"/>
    <col min="35" max="35" width="10.42578125" style="113" customWidth="1"/>
    <col min="36" max="36" width="11.140625" style="113" customWidth="1"/>
    <col min="37" max="37" width="12.28515625" style="113" customWidth="1"/>
    <col min="38" max="38" width="13" style="30" customWidth="1"/>
    <col min="39" max="40" width="9.140625" style="30"/>
    <col min="41" max="41" width="10.42578125" style="30" bestFit="1" customWidth="1"/>
    <col min="42" max="16384" width="9.140625" style="30"/>
  </cols>
  <sheetData>
    <row r="1" spans="1:101" ht="14.25">
      <c r="B1" s="113"/>
      <c r="C1" s="113"/>
      <c r="D1" s="171" t="s">
        <v>162</v>
      </c>
      <c r="E1" s="171"/>
      <c r="F1" s="171"/>
    </row>
    <row r="2" spans="1:101" ht="14.25">
      <c r="B2" s="135"/>
      <c r="C2" s="168" t="s">
        <v>166</v>
      </c>
      <c r="D2" s="168"/>
      <c r="E2" s="168"/>
      <c r="F2" s="168"/>
    </row>
    <row r="3" spans="1:101" ht="14.25">
      <c r="B3" s="159"/>
      <c r="C3" s="168" t="s">
        <v>172</v>
      </c>
      <c r="D3" s="168"/>
      <c r="E3" s="168"/>
      <c r="F3" s="168"/>
    </row>
    <row r="4" spans="1:101" ht="14.25">
      <c r="B4" s="159"/>
      <c r="C4" s="168" t="s">
        <v>174</v>
      </c>
      <c r="D4" s="168"/>
      <c r="E4" s="168"/>
      <c r="F4" s="168"/>
    </row>
    <row r="5" spans="1:101" s="28" customFormat="1" ht="30.75" customHeight="1">
      <c r="A5" s="172" t="s">
        <v>13</v>
      </c>
      <c r="B5" s="172"/>
      <c r="C5" s="172"/>
      <c r="D5" s="172"/>
      <c r="E5" s="172"/>
      <c r="F5" s="172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1:101" ht="20.25" customHeight="1" thickBot="1">
      <c r="A6" s="29"/>
      <c r="B6" s="29"/>
      <c r="C6" s="29"/>
      <c r="F6" s="31" t="s">
        <v>14</v>
      </c>
    </row>
    <row r="7" spans="1:101" s="32" customFormat="1" ht="22.5" customHeight="1">
      <c r="A7" s="173" t="s">
        <v>15</v>
      </c>
      <c r="B7" s="175" t="s">
        <v>16</v>
      </c>
      <c r="C7" s="175" t="s">
        <v>17</v>
      </c>
      <c r="D7" s="178" t="s">
        <v>74</v>
      </c>
      <c r="E7" s="180" t="s">
        <v>101</v>
      </c>
      <c r="F7" s="181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</row>
    <row r="8" spans="1:101" s="32" customFormat="1" ht="35.25" customHeight="1">
      <c r="A8" s="174"/>
      <c r="B8" s="176"/>
      <c r="C8" s="176"/>
      <c r="D8" s="179"/>
      <c r="E8" s="26" t="s">
        <v>75</v>
      </c>
      <c r="F8" s="26" t="s">
        <v>76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</row>
    <row r="9" spans="1:101" s="33" customFormat="1" ht="14.25">
      <c r="A9" s="89" t="s">
        <v>1</v>
      </c>
      <c r="B9" s="26">
        <v>2</v>
      </c>
      <c r="C9" s="36">
        <v>3</v>
      </c>
      <c r="D9" s="98">
        <v>4</v>
      </c>
      <c r="E9" s="36">
        <v>5</v>
      </c>
      <c r="F9" s="26">
        <v>6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</row>
    <row r="10" spans="1:101" s="34" customFormat="1" ht="31.5">
      <c r="A10" s="100">
        <v>1000</v>
      </c>
      <c r="B10" s="99" t="s">
        <v>152</v>
      </c>
      <c r="C10" s="27"/>
      <c r="D10" s="88">
        <f>D12+D62+D77</f>
        <v>5101179.2</v>
      </c>
      <c r="E10" s="152">
        <f>E12+E62+E77</f>
        <v>5101179.2</v>
      </c>
      <c r="F10" s="91">
        <v>0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</row>
    <row r="11" spans="1:101" ht="14.25">
      <c r="A11" s="21"/>
      <c r="B11" s="108" t="s">
        <v>18</v>
      </c>
      <c r="C11" s="27"/>
      <c r="D11" s="88"/>
      <c r="E11" s="152"/>
      <c r="F11" s="10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</row>
    <row r="12" spans="1:101" ht="16.5">
      <c r="A12" s="24">
        <v>1100</v>
      </c>
      <c r="B12" s="35" t="s">
        <v>19</v>
      </c>
      <c r="C12" s="36">
        <v>7100</v>
      </c>
      <c r="D12" s="88">
        <v>867077</v>
      </c>
      <c r="E12" s="152">
        <v>867077</v>
      </c>
      <c r="F12" s="90" t="s">
        <v>72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</row>
    <row r="13" spans="1:101" s="32" customFormat="1" ht="14.25">
      <c r="A13" s="21"/>
      <c r="B13" s="37" t="s">
        <v>153</v>
      </c>
      <c r="C13" s="20"/>
      <c r="D13" s="88"/>
      <c r="E13" s="152"/>
      <c r="F13" s="53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</row>
    <row r="14" spans="1:101" ht="14.25">
      <c r="A14" s="21"/>
      <c r="B14" s="37" t="s">
        <v>20</v>
      </c>
      <c r="C14" s="20"/>
      <c r="D14" s="88"/>
      <c r="E14" s="152"/>
      <c r="F14" s="53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</row>
    <row r="15" spans="1:101" s="32" customFormat="1" ht="14.25">
      <c r="A15" s="24">
        <v>1110</v>
      </c>
      <c r="B15" s="38" t="s">
        <v>21</v>
      </c>
      <c r="C15" s="36">
        <v>7131</v>
      </c>
      <c r="D15" s="88">
        <v>341000</v>
      </c>
      <c r="E15" s="152">
        <v>341000</v>
      </c>
      <c r="F15" s="90" t="s">
        <v>72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</row>
    <row r="16" spans="1:101" ht="14.25">
      <c r="A16" s="21"/>
      <c r="B16" s="37" t="s">
        <v>20</v>
      </c>
      <c r="C16" s="20"/>
      <c r="D16" s="88"/>
      <c r="E16" s="152"/>
      <c r="F16" s="53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</row>
    <row r="17" spans="1:101" ht="27">
      <c r="A17" s="22" t="s">
        <v>78</v>
      </c>
      <c r="B17" s="39" t="s">
        <v>22</v>
      </c>
      <c r="C17" s="20"/>
      <c r="D17" s="91">
        <v>1000</v>
      </c>
      <c r="E17" s="110">
        <v>1000</v>
      </c>
      <c r="F17" s="53" t="s">
        <v>72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</row>
    <row r="18" spans="1:101" ht="30" customHeight="1">
      <c r="A18" s="22" t="s">
        <v>79</v>
      </c>
      <c r="B18" s="39" t="s">
        <v>23</v>
      </c>
      <c r="C18" s="20"/>
      <c r="D18" s="91">
        <v>10000</v>
      </c>
      <c r="E18" s="110">
        <v>10000</v>
      </c>
      <c r="F18" s="53" t="s">
        <v>72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</row>
    <row r="19" spans="1:101" ht="30" customHeight="1">
      <c r="A19" s="22" t="s">
        <v>156</v>
      </c>
      <c r="B19" s="39" t="s">
        <v>157</v>
      </c>
      <c r="C19" s="20"/>
      <c r="D19" s="91">
        <v>330000</v>
      </c>
      <c r="E19" s="151">
        <v>330000</v>
      </c>
      <c r="F19" s="53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</row>
    <row r="20" spans="1:101" s="32" customFormat="1" ht="21" customHeight="1">
      <c r="A20" s="24">
        <v>1120</v>
      </c>
      <c r="B20" s="38" t="s">
        <v>25</v>
      </c>
      <c r="C20" s="36">
        <v>7136</v>
      </c>
      <c r="D20" s="88">
        <v>500000</v>
      </c>
      <c r="E20" s="152">
        <v>500000</v>
      </c>
      <c r="F20" s="90" t="s">
        <v>72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</row>
    <row r="21" spans="1:101">
      <c r="A21" s="21"/>
      <c r="B21" s="37" t="s">
        <v>20</v>
      </c>
      <c r="C21" s="20"/>
      <c r="D21" s="109"/>
      <c r="E21" s="153"/>
      <c r="F21" s="53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</row>
    <row r="22" spans="1:101" ht="19.5" customHeight="1">
      <c r="A22" s="22" t="s">
        <v>80</v>
      </c>
      <c r="B22" s="39" t="s">
        <v>26</v>
      </c>
      <c r="C22" s="20"/>
      <c r="D22" s="90">
        <v>500000</v>
      </c>
      <c r="E22" s="104">
        <v>500000</v>
      </c>
      <c r="F22" s="53" t="s">
        <v>72</v>
      </c>
      <c r="G22" s="119"/>
      <c r="H22" s="119"/>
      <c r="I22" s="119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</row>
    <row r="23" spans="1:101" s="32" customFormat="1" ht="33.75" customHeight="1">
      <c r="A23" s="24">
        <v>1130</v>
      </c>
      <c r="B23" s="38" t="s">
        <v>27</v>
      </c>
      <c r="C23" s="36">
        <v>7145</v>
      </c>
      <c r="D23" s="91">
        <v>26077</v>
      </c>
      <c r="E23" s="110">
        <v>26077</v>
      </c>
      <c r="F23" s="90" t="s">
        <v>72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</row>
    <row r="24" spans="1:101">
      <c r="A24" s="21"/>
      <c r="B24" s="37" t="s">
        <v>20</v>
      </c>
      <c r="C24" s="20"/>
      <c r="D24" s="109"/>
      <c r="E24" s="153"/>
      <c r="F24" s="53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</row>
    <row r="25" spans="1:101" ht="23.25" customHeight="1">
      <c r="A25" s="177" t="s">
        <v>81</v>
      </c>
      <c r="B25" s="183" t="s">
        <v>139</v>
      </c>
      <c r="C25" s="185" t="s">
        <v>24</v>
      </c>
      <c r="D25" s="186">
        <v>26077</v>
      </c>
      <c r="E25" s="169">
        <v>26077</v>
      </c>
      <c r="F25" s="182" t="s">
        <v>72</v>
      </c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70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</row>
    <row r="26" spans="1:101" ht="45" customHeight="1">
      <c r="A26" s="177"/>
      <c r="B26" s="184"/>
      <c r="C26" s="185"/>
      <c r="D26" s="186"/>
      <c r="E26" s="169"/>
      <c r="F26" s="182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70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</row>
    <row r="27" spans="1:101">
      <c r="A27" s="22"/>
      <c r="B27" s="39" t="s">
        <v>20</v>
      </c>
      <c r="C27" s="20"/>
      <c r="D27" s="109"/>
      <c r="E27" s="111"/>
      <c r="F27" s="53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</row>
    <row r="28" spans="1:101" ht="62.25" customHeight="1">
      <c r="A28" s="22" t="s">
        <v>138</v>
      </c>
      <c r="B28" s="40" t="s">
        <v>123</v>
      </c>
      <c r="C28" s="20"/>
      <c r="D28" s="90">
        <v>7500</v>
      </c>
      <c r="E28" s="104">
        <v>7500</v>
      </c>
      <c r="F28" s="53" t="s">
        <v>72</v>
      </c>
      <c r="G28" s="116"/>
      <c r="H28" s="137"/>
      <c r="I28" s="137"/>
      <c r="J28" s="137"/>
      <c r="K28" s="137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</row>
    <row r="29" spans="1:101" ht="14.25">
      <c r="A29" s="41"/>
      <c r="B29" s="40" t="s">
        <v>102</v>
      </c>
      <c r="C29" s="20"/>
      <c r="D29" s="90"/>
      <c r="E29" s="104"/>
      <c r="F29" s="53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</row>
    <row r="30" spans="1:101" ht="15.75" customHeight="1">
      <c r="A30" s="22"/>
      <c r="B30" s="42" t="s">
        <v>28</v>
      </c>
      <c r="C30" s="20"/>
      <c r="D30" s="90">
        <v>7000</v>
      </c>
      <c r="E30" s="104">
        <v>7000</v>
      </c>
      <c r="F30" s="53" t="s">
        <v>72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</row>
    <row r="31" spans="1:101" ht="17.25" customHeight="1">
      <c r="A31" s="22"/>
      <c r="B31" s="42" t="s">
        <v>29</v>
      </c>
      <c r="C31" s="20"/>
      <c r="D31" s="90">
        <f>E31</f>
        <v>500</v>
      </c>
      <c r="E31" s="104">
        <v>500</v>
      </c>
      <c r="F31" s="53" t="s">
        <v>72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</row>
    <row r="32" spans="1:101" ht="103.5" customHeight="1">
      <c r="A32" s="22" t="s">
        <v>140</v>
      </c>
      <c r="B32" s="45" t="s">
        <v>104</v>
      </c>
      <c r="C32" s="20"/>
      <c r="D32" s="90">
        <f>E32</f>
        <v>0</v>
      </c>
      <c r="E32" s="104">
        <v>0</v>
      </c>
      <c r="F32" s="53" t="s">
        <v>72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</row>
    <row r="33" spans="1:101" ht="48.75" customHeight="1">
      <c r="A33" s="21" t="s">
        <v>141</v>
      </c>
      <c r="B33" s="40" t="s">
        <v>30</v>
      </c>
      <c r="C33" s="20"/>
      <c r="D33" s="90">
        <f>E33</f>
        <v>0</v>
      </c>
      <c r="E33" s="104">
        <v>0</v>
      </c>
      <c r="F33" s="53" t="s">
        <v>72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</row>
    <row r="34" spans="1:101" ht="53.25" customHeight="1">
      <c r="A34" s="22" t="s">
        <v>142</v>
      </c>
      <c r="B34" s="40" t="s">
        <v>117</v>
      </c>
      <c r="C34" s="20"/>
      <c r="D34" s="90">
        <v>9582</v>
      </c>
      <c r="E34" s="104">
        <v>9582</v>
      </c>
      <c r="F34" s="53" t="s">
        <v>72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</row>
    <row r="35" spans="1:101" ht="93.75" customHeight="1">
      <c r="A35" s="22" t="s">
        <v>143</v>
      </c>
      <c r="B35" s="40" t="s">
        <v>118</v>
      </c>
      <c r="C35" s="20"/>
      <c r="D35" s="90">
        <v>400</v>
      </c>
      <c r="E35" s="104">
        <v>400</v>
      </c>
      <c r="F35" s="53" t="s">
        <v>72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</row>
    <row r="36" spans="1:101" ht="83.25" customHeight="1">
      <c r="A36" s="22" t="s">
        <v>144</v>
      </c>
      <c r="B36" s="97" t="s">
        <v>114</v>
      </c>
      <c r="C36" s="20"/>
      <c r="D36" s="90">
        <v>4720</v>
      </c>
      <c r="E36" s="104">
        <v>4720</v>
      </c>
      <c r="F36" s="53" t="s">
        <v>72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</row>
    <row r="37" spans="1:101" ht="82.5" customHeight="1">
      <c r="A37" s="22" t="s">
        <v>145</v>
      </c>
      <c r="B37" s="40" t="s">
        <v>119</v>
      </c>
      <c r="C37" s="20"/>
      <c r="D37" s="90">
        <v>325</v>
      </c>
      <c r="E37" s="104">
        <v>325</v>
      </c>
      <c r="F37" s="53" t="s">
        <v>72</v>
      </c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</row>
    <row r="38" spans="1:101" ht="82.5" customHeight="1">
      <c r="A38" s="22" t="s">
        <v>161</v>
      </c>
      <c r="B38" s="40" t="s">
        <v>119</v>
      </c>
      <c r="C38" s="20"/>
      <c r="D38" s="90"/>
      <c r="E38" s="104"/>
      <c r="F38" s="53" t="s">
        <v>72</v>
      </c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</row>
    <row r="39" spans="1:101" ht="121.5" customHeight="1">
      <c r="A39" s="22" t="s">
        <v>146</v>
      </c>
      <c r="B39" s="148" t="s">
        <v>121</v>
      </c>
      <c r="C39" s="20"/>
      <c r="D39" s="90">
        <v>1706</v>
      </c>
      <c r="E39" s="104">
        <v>1706</v>
      </c>
      <c r="F39" s="53" t="s">
        <v>72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</row>
    <row r="40" spans="1:101" ht="37.5" hidden="1" customHeight="1">
      <c r="A40" s="22" t="s">
        <v>147</v>
      </c>
      <c r="B40" s="40" t="s">
        <v>121</v>
      </c>
      <c r="C40" s="20"/>
      <c r="D40" s="90">
        <f>E40</f>
        <v>0</v>
      </c>
      <c r="E40" s="104">
        <v>0</v>
      </c>
      <c r="F40" s="53" t="s">
        <v>72</v>
      </c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</row>
    <row r="41" spans="1:101" s="32" customFormat="1" ht="63" customHeight="1">
      <c r="A41" s="22" t="s">
        <v>148</v>
      </c>
      <c r="B41" s="40" t="s">
        <v>31</v>
      </c>
      <c r="C41" s="20"/>
      <c r="D41" s="90">
        <f>E41</f>
        <v>0</v>
      </c>
      <c r="E41" s="104">
        <v>0</v>
      </c>
      <c r="F41" s="53" t="s">
        <v>71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6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</row>
    <row r="42" spans="1:101" ht="58.5" customHeight="1">
      <c r="A42" s="22" t="s">
        <v>149</v>
      </c>
      <c r="B42" s="97" t="s">
        <v>116</v>
      </c>
      <c r="C42" s="20"/>
      <c r="D42" s="90">
        <f>E42</f>
        <v>0</v>
      </c>
      <c r="E42" s="104">
        <v>0</v>
      </c>
      <c r="F42" s="53" t="s">
        <v>72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</row>
    <row r="43" spans="1:101" ht="109.5" customHeight="1">
      <c r="A43" s="22" t="s">
        <v>133</v>
      </c>
      <c r="B43" s="97" t="s">
        <v>115</v>
      </c>
      <c r="C43" s="20"/>
      <c r="D43" s="90">
        <v>600</v>
      </c>
      <c r="E43" s="104">
        <v>600</v>
      </c>
      <c r="F43" s="53" t="s">
        <v>71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</row>
    <row r="44" spans="1:101" ht="44.25" customHeight="1">
      <c r="A44" s="22" t="s">
        <v>134</v>
      </c>
      <c r="B44" s="40" t="s">
        <v>120</v>
      </c>
      <c r="C44" s="20"/>
      <c r="D44" s="90">
        <v>544</v>
      </c>
      <c r="E44" s="104">
        <v>544</v>
      </c>
      <c r="F44" s="53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</row>
    <row r="45" spans="1:101" ht="102.75" customHeight="1">
      <c r="A45" s="22" t="s">
        <v>135</v>
      </c>
      <c r="B45" s="148" t="s">
        <v>122</v>
      </c>
      <c r="C45" s="20"/>
      <c r="D45" s="90">
        <v>300</v>
      </c>
      <c r="E45" s="104">
        <v>300</v>
      </c>
      <c r="F45" s="53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</row>
    <row r="46" spans="1:101" ht="60.75" customHeight="1">
      <c r="A46" s="22" t="s">
        <v>136</v>
      </c>
      <c r="B46" s="40" t="s">
        <v>160</v>
      </c>
      <c r="C46" s="20"/>
      <c r="D46" s="90">
        <f>E46</f>
        <v>400</v>
      </c>
      <c r="E46" s="104">
        <v>400</v>
      </c>
      <c r="F46" s="53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</row>
    <row r="47" spans="1:101" ht="42" customHeight="1">
      <c r="A47" s="22" t="s">
        <v>137</v>
      </c>
      <c r="B47" s="97" t="s">
        <v>129</v>
      </c>
      <c r="C47" s="20"/>
      <c r="D47" s="90">
        <f>E47</f>
        <v>0</v>
      </c>
      <c r="E47" s="104">
        <v>0</v>
      </c>
      <c r="F47" s="5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</row>
    <row r="48" spans="1:101" ht="40.5" customHeight="1">
      <c r="A48" s="22" t="s">
        <v>150</v>
      </c>
      <c r="B48" s="97" t="s">
        <v>130</v>
      </c>
      <c r="C48" s="20"/>
      <c r="D48" s="90">
        <v>0</v>
      </c>
      <c r="E48" s="104">
        <v>0</v>
      </c>
      <c r="F48" s="5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</row>
    <row r="49" spans="1:101" ht="38.25" customHeight="1">
      <c r="A49" s="22" t="s">
        <v>151</v>
      </c>
      <c r="B49" s="97" t="s">
        <v>131</v>
      </c>
      <c r="C49" s="20"/>
      <c r="D49" s="90">
        <v>0</v>
      </c>
      <c r="E49" s="104">
        <v>0</v>
      </c>
      <c r="F49" s="53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</row>
    <row r="50" spans="1:101" ht="43.5" customHeight="1">
      <c r="A50" s="24" t="s">
        <v>82</v>
      </c>
      <c r="B50" s="38" t="s">
        <v>32</v>
      </c>
      <c r="C50" s="36">
        <v>7146</v>
      </c>
      <c r="D50" s="91">
        <f>D52</f>
        <v>0</v>
      </c>
      <c r="E50" s="110">
        <f>E52</f>
        <v>0</v>
      </c>
      <c r="F50" s="90" t="s">
        <v>72</v>
      </c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</row>
    <row r="51" spans="1:101" ht="14.25">
      <c r="A51" s="21"/>
      <c r="B51" s="38"/>
      <c r="C51" s="20"/>
      <c r="D51" s="109"/>
      <c r="E51" s="153"/>
      <c r="F51" s="53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</row>
    <row r="52" spans="1:101" ht="24.75" customHeight="1">
      <c r="A52" s="22" t="s">
        <v>132</v>
      </c>
      <c r="B52" s="37" t="s">
        <v>20</v>
      </c>
      <c r="C52" s="20"/>
      <c r="D52" s="90">
        <f>D54+D55</f>
        <v>0</v>
      </c>
      <c r="E52" s="104">
        <f>E54+E55</f>
        <v>0</v>
      </c>
      <c r="F52" s="53" t="s">
        <v>72</v>
      </c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</row>
    <row r="53" spans="1:101" s="32" customFormat="1" ht="21" customHeight="1">
      <c r="A53" s="22"/>
      <c r="B53" s="39" t="s">
        <v>33</v>
      </c>
      <c r="C53" s="20"/>
      <c r="D53" s="109"/>
      <c r="E53" s="111"/>
      <c r="F53" s="53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6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</row>
    <row r="54" spans="1:101" ht="60" customHeight="1">
      <c r="A54" s="22" t="s">
        <v>83</v>
      </c>
      <c r="B54" s="39" t="s">
        <v>20</v>
      </c>
      <c r="C54" s="20"/>
      <c r="D54" s="90">
        <f>E54</f>
        <v>0</v>
      </c>
      <c r="E54" s="104">
        <v>0</v>
      </c>
      <c r="F54" s="53" t="s">
        <v>72</v>
      </c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</row>
    <row r="55" spans="1:101" ht="90.75" customHeight="1">
      <c r="A55" s="22" t="s">
        <v>84</v>
      </c>
      <c r="B55" s="40" t="s">
        <v>34</v>
      </c>
      <c r="C55" s="20"/>
      <c r="D55" s="90">
        <f>E55</f>
        <v>0</v>
      </c>
      <c r="E55" s="104">
        <v>0</v>
      </c>
      <c r="F55" s="53" t="s">
        <v>72</v>
      </c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</row>
    <row r="56" spans="1:101" ht="27" customHeight="1">
      <c r="A56" s="24">
        <v>1160</v>
      </c>
      <c r="B56" s="46" t="s">
        <v>35</v>
      </c>
      <c r="C56" s="36">
        <v>7161</v>
      </c>
      <c r="D56" s="91" t="s">
        <v>0</v>
      </c>
      <c r="E56" s="110" t="s">
        <v>0</v>
      </c>
      <c r="F56" s="90" t="s">
        <v>72</v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</row>
    <row r="57" spans="1:101" ht="42" customHeight="1">
      <c r="A57" s="22" t="s">
        <v>85</v>
      </c>
      <c r="B57" s="38" t="s">
        <v>36</v>
      </c>
      <c r="C57" s="20"/>
      <c r="D57" s="53" t="s">
        <v>0</v>
      </c>
      <c r="E57" s="111" t="s">
        <v>0</v>
      </c>
      <c r="F57" s="53" t="s">
        <v>72</v>
      </c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</row>
    <row r="58" spans="1:101" s="32" customFormat="1" ht="24.75" customHeight="1">
      <c r="A58" s="22"/>
      <c r="B58" s="39" t="s">
        <v>37</v>
      </c>
      <c r="C58" s="20"/>
      <c r="D58" s="109"/>
      <c r="E58" s="111"/>
      <c r="F58" s="53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6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</row>
    <row r="59" spans="1:101" ht="20.25" customHeight="1">
      <c r="A59" s="23" t="s">
        <v>86</v>
      </c>
      <c r="B59" s="39" t="s">
        <v>38</v>
      </c>
      <c r="C59" s="20"/>
      <c r="D59" s="53" t="s">
        <v>0</v>
      </c>
      <c r="E59" s="111" t="s">
        <v>0</v>
      </c>
      <c r="F59" s="53" t="s">
        <v>72</v>
      </c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</row>
    <row r="60" spans="1:101" s="32" customFormat="1" ht="20.25" customHeight="1">
      <c r="A60" s="23"/>
      <c r="B60" s="40" t="s">
        <v>39</v>
      </c>
      <c r="C60" s="20"/>
      <c r="D60" s="53"/>
      <c r="E60" s="111"/>
      <c r="F60" s="53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6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</row>
    <row r="61" spans="1:101" s="32" customFormat="1" ht="14.25">
      <c r="A61" s="23" t="s">
        <v>87</v>
      </c>
      <c r="B61" s="40" t="s">
        <v>40</v>
      </c>
      <c r="C61" s="20"/>
      <c r="D61" s="111" t="s">
        <v>0</v>
      </c>
      <c r="E61" s="111" t="s">
        <v>0</v>
      </c>
      <c r="F61" s="53" t="s">
        <v>72</v>
      </c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6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</row>
    <row r="62" spans="1:101" s="32" customFormat="1" ht="16.5">
      <c r="A62" s="24">
        <v>1200</v>
      </c>
      <c r="B62" s="35" t="s">
        <v>41</v>
      </c>
      <c r="C62" s="36">
        <v>7300</v>
      </c>
      <c r="D62" s="152">
        <f>E62+F62</f>
        <v>3966602.2</v>
      </c>
      <c r="E62" s="152">
        <f>E65</f>
        <v>3966602.2</v>
      </c>
      <c r="F62" s="90">
        <v>0</v>
      </c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6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</row>
    <row r="63" spans="1:101" ht="27">
      <c r="A63" s="21"/>
      <c r="B63" s="37" t="s">
        <v>42</v>
      </c>
      <c r="C63" s="20"/>
      <c r="D63" s="153"/>
      <c r="E63" s="153"/>
      <c r="F63" s="53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</row>
    <row r="64" spans="1:101" ht="37.5" customHeight="1">
      <c r="A64" s="21"/>
      <c r="B64" s="37" t="s">
        <v>20</v>
      </c>
      <c r="C64" s="20"/>
      <c r="D64" s="153"/>
      <c r="E64" s="153"/>
      <c r="F64" s="53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</row>
    <row r="65" spans="1:101" ht="29.25" customHeight="1">
      <c r="A65" s="24">
        <v>1250</v>
      </c>
      <c r="B65" s="38" t="s">
        <v>43</v>
      </c>
      <c r="C65" s="36">
        <v>7331</v>
      </c>
      <c r="D65" s="110">
        <f>D68</f>
        <v>3966602.2</v>
      </c>
      <c r="E65" s="110">
        <f>E68</f>
        <v>3966602.2</v>
      </c>
      <c r="F65" s="90" t="s">
        <v>72</v>
      </c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</row>
    <row r="66" spans="1:101" ht="14.25">
      <c r="A66" s="21"/>
      <c r="B66" s="37" t="s">
        <v>44</v>
      </c>
      <c r="C66" s="20"/>
      <c r="D66" s="110"/>
      <c r="E66" s="110"/>
      <c r="F66" s="53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</row>
    <row r="67" spans="1:101" ht="14.25">
      <c r="A67" s="21"/>
      <c r="B67" s="37" t="s">
        <v>102</v>
      </c>
      <c r="C67" s="20"/>
      <c r="D67" s="110"/>
      <c r="E67" s="110"/>
      <c r="F67" s="53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</row>
    <row r="68" spans="1:101" ht="33.75" customHeight="1">
      <c r="A68" s="22" t="s">
        <v>88</v>
      </c>
      <c r="B68" s="39" t="s">
        <v>45</v>
      </c>
      <c r="C68" s="20"/>
      <c r="D68" s="104">
        <v>3966602.2</v>
      </c>
      <c r="E68" s="154">
        <v>3966602.2</v>
      </c>
      <c r="F68" s="53" t="s">
        <v>72</v>
      </c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</row>
    <row r="69" spans="1:101" s="32" customFormat="1" ht="27">
      <c r="A69" s="22" t="s">
        <v>89</v>
      </c>
      <c r="B69" s="39" t="s">
        <v>46</v>
      </c>
      <c r="C69" s="27"/>
      <c r="D69" s="104" t="str">
        <f>E69</f>
        <v>0</v>
      </c>
      <c r="E69" s="104" t="str">
        <f>E71</f>
        <v>0</v>
      </c>
      <c r="F69" s="53" t="s">
        <v>72</v>
      </c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6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</row>
    <row r="70" spans="1:101" ht="63.75" customHeight="1">
      <c r="A70" s="22"/>
      <c r="B70" s="40" t="s">
        <v>20</v>
      </c>
      <c r="C70" s="27"/>
      <c r="D70" s="90"/>
      <c r="E70" s="104"/>
      <c r="F70" s="53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</row>
    <row r="71" spans="1:101" ht="40.5" hidden="1" customHeight="1">
      <c r="A71" s="22" t="s">
        <v>90</v>
      </c>
      <c r="B71" s="42" t="s">
        <v>47</v>
      </c>
      <c r="C71" s="20"/>
      <c r="D71" s="90" t="str">
        <f>E71</f>
        <v>0</v>
      </c>
      <c r="E71" s="104" t="s">
        <v>0</v>
      </c>
      <c r="F71" s="53" t="s">
        <v>72</v>
      </c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6">
        <f>SUM(G71:AK71)</f>
        <v>0</v>
      </c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</row>
    <row r="72" spans="1:101" ht="48" customHeight="1">
      <c r="A72" s="22" t="s">
        <v>91</v>
      </c>
      <c r="B72" s="42" t="s">
        <v>48</v>
      </c>
      <c r="C72" s="20"/>
      <c r="D72" s="90"/>
      <c r="E72" s="104"/>
      <c r="F72" s="53" t="s">
        <v>72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</row>
    <row r="73" spans="1:101" s="32" customFormat="1" ht="48.75" customHeight="1">
      <c r="A73" s="22" t="s">
        <v>92</v>
      </c>
      <c r="B73" s="39" t="s">
        <v>49</v>
      </c>
      <c r="C73" s="27"/>
      <c r="D73" s="104">
        <f>E73</f>
        <v>0</v>
      </c>
      <c r="E73" s="104">
        <v>0</v>
      </c>
      <c r="F73" s="53" t="s">
        <v>72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6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</row>
    <row r="74" spans="1:101" ht="42.75">
      <c r="A74" s="24">
        <v>1260</v>
      </c>
      <c r="B74" s="38" t="s">
        <v>155</v>
      </c>
      <c r="C74" s="36">
        <v>7332</v>
      </c>
      <c r="D74" s="91">
        <v>0</v>
      </c>
      <c r="E74" s="104" t="s">
        <v>72</v>
      </c>
      <c r="F74" s="90">
        <v>0</v>
      </c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</row>
    <row r="75" spans="1:101" s="32" customFormat="1" ht="48.75" customHeight="1">
      <c r="A75" s="21"/>
      <c r="B75" s="37" t="s">
        <v>20</v>
      </c>
      <c r="C75" s="20"/>
      <c r="D75" s="109"/>
      <c r="E75" s="111"/>
      <c r="F75" s="53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6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</row>
    <row r="76" spans="1:101" ht="45.75" customHeight="1">
      <c r="A76" s="22" t="s">
        <v>93</v>
      </c>
      <c r="B76" s="39" t="s">
        <v>50</v>
      </c>
      <c r="C76" s="27"/>
      <c r="D76" s="110">
        <v>0</v>
      </c>
      <c r="E76" s="111" t="s">
        <v>72</v>
      </c>
      <c r="F76" s="110">
        <v>0</v>
      </c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</row>
    <row r="77" spans="1:101" ht="30" customHeight="1">
      <c r="A77" s="24">
        <v>1300</v>
      </c>
      <c r="B77" s="38" t="s">
        <v>51</v>
      </c>
      <c r="C77" s="36">
        <v>7400</v>
      </c>
      <c r="D77" s="130">
        <f>D80+D86+D91+D102+D105+D108+D111</f>
        <v>267500</v>
      </c>
      <c r="E77" s="155">
        <f>E80+E86+E91+E102+E105+E108+E111</f>
        <v>267500</v>
      </c>
      <c r="F77" s="90">
        <v>0</v>
      </c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</row>
    <row r="78" spans="1:101" ht="26.25" customHeight="1">
      <c r="A78" s="21"/>
      <c r="B78" s="37" t="s">
        <v>52</v>
      </c>
      <c r="C78" s="20"/>
      <c r="D78" s="131"/>
      <c r="E78" s="156"/>
      <c r="F78" s="53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</row>
    <row r="79" spans="1:101" ht="21" customHeight="1">
      <c r="A79" s="21"/>
      <c r="B79" s="37" t="s">
        <v>20</v>
      </c>
      <c r="C79" s="20"/>
      <c r="D79" s="131"/>
      <c r="E79" s="156"/>
      <c r="F79" s="53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</row>
    <row r="80" spans="1:101" s="32" customFormat="1" ht="16.5" customHeight="1">
      <c r="A80" s="24">
        <v>1330</v>
      </c>
      <c r="B80" s="38" t="s">
        <v>53</v>
      </c>
      <c r="C80" s="36">
        <v>7415</v>
      </c>
      <c r="D80" s="130">
        <v>55000</v>
      </c>
      <c r="E80" s="155">
        <v>55000</v>
      </c>
      <c r="F80" s="90" t="s">
        <v>72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6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</row>
    <row r="81" spans="1:101" ht="18" customHeight="1">
      <c r="A81" s="21"/>
      <c r="B81" s="37" t="s">
        <v>54</v>
      </c>
      <c r="C81" s="20"/>
      <c r="D81" s="130"/>
      <c r="E81" s="155"/>
      <c r="F81" s="53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</row>
    <row r="82" spans="1:101" s="32" customFormat="1" ht="32.25" customHeight="1">
      <c r="A82" s="21"/>
      <c r="B82" s="37" t="s">
        <v>20</v>
      </c>
      <c r="C82" s="20"/>
      <c r="D82" s="130"/>
      <c r="E82" s="155"/>
      <c r="F82" s="53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</row>
    <row r="83" spans="1:101" s="112" customFormat="1" ht="61.5" customHeight="1">
      <c r="A83" s="22" t="s">
        <v>94</v>
      </c>
      <c r="B83" s="39" t="s">
        <v>55</v>
      </c>
      <c r="C83" s="27"/>
      <c r="D83" s="132">
        <f>E83</f>
        <v>45000</v>
      </c>
      <c r="E83" s="132">
        <v>45000</v>
      </c>
      <c r="F83" s="53" t="s">
        <v>72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25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</row>
    <row r="84" spans="1:101" s="113" customFormat="1" ht="24" customHeight="1">
      <c r="A84" s="120" t="s">
        <v>95</v>
      </c>
      <c r="B84" s="121" t="s">
        <v>56</v>
      </c>
      <c r="C84" s="122"/>
      <c r="D84" s="132">
        <f>E84</f>
        <v>0</v>
      </c>
      <c r="E84" s="132">
        <v>0</v>
      </c>
      <c r="F84" s="141" t="s">
        <v>72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</row>
    <row r="85" spans="1:101" ht="39.75" customHeight="1">
      <c r="A85" s="124" t="s">
        <v>73</v>
      </c>
      <c r="B85" s="121" t="s">
        <v>57</v>
      </c>
      <c r="C85" s="122"/>
      <c r="D85" s="133">
        <f>E85</f>
        <v>10000</v>
      </c>
      <c r="E85" s="132">
        <v>10000</v>
      </c>
      <c r="F85" s="141" t="s">
        <v>72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38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</row>
    <row r="86" spans="1:101" s="32" customFormat="1" ht="28.9" customHeight="1">
      <c r="A86" s="24">
        <v>1340</v>
      </c>
      <c r="B86" s="38" t="s">
        <v>58</v>
      </c>
      <c r="C86" s="36">
        <v>7421</v>
      </c>
      <c r="D86" s="133">
        <v>35000</v>
      </c>
      <c r="E86" s="132">
        <v>35000</v>
      </c>
      <c r="F86" s="90" t="s">
        <v>72</v>
      </c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6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</row>
    <row r="87" spans="1:101" s="32" customFormat="1" ht="14.25">
      <c r="A87" s="21"/>
      <c r="B87" s="37" t="s">
        <v>59</v>
      </c>
      <c r="C87" s="20"/>
      <c r="D87" s="128"/>
      <c r="E87" s="157"/>
      <c r="F87" s="53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6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</row>
    <row r="88" spans="1:101" ht="60.75" customHeight="1">
      <c r="A88" s="21"/>
      <c r="B88" s="37" t="s">
        <v>20</v>
      </c>
      <c r="C88" s="20"/>
      <c r="D88" s="128"/>
      <c r="E88" s="157"/>
      <c r="F88" s="53"/>
      <c r="G88" s="119"/>
      <c r="H88" s="119"/>
      <c r="I88" s="119"/>
      <c r="J88" s="119"/>
      <c r="K88" s="13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</row>
    <row r="89" spans="1:101" ht="60.75" customHeight="1">
      <c r="A89" s="22" t="s">
        <v>10</v>
      </c>
      <c r="B89" s="39" t="s">
        <v>60</v>
      </c>
      <c r="C89" s="20"/>
      <c r="D89" s="133">
        <f>E89</f>
        <v>0</v>
      </c>
      <c r="E89" s="132">
        <v>0</v>
      </c>
      <c r="F89" s="53" t="s">
        <v>72</v>
      </c>
      <c r="G89" s="119"/>
      <c r="H89" s="119"/>
      <c r="I89" s="119"/>
      <c r="J89" s="119"/>
      <c r="K89" s="13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38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</row>
    <row r="90" spans="1:101" s="32" customFormat="1" ht="39.75" customHeight="1">
      <c r="A90" s="22" t="s">
        <v>159</v>
      </c>
      <c r="B90" s="39" t="s">
        <v>158</v>
      </c>
      <c r="C90" s="20"/>
      <c r="D90" s="133">
        <v>35000</v>
      </c>
      <c r="E90" s="132">
        <v>35000</v>
      </c>
      <c r="F90" s="53" t="s">
        <v>72</v>
      </c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6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</row>
    <row r="91" spans="1:101" s="32" customFormat="1" ht="14.25">
      <c r="A91" s="24">
        <v>1350</v>
      </c>
      <c r="B91" s="38" t="s">
        <v>61</v>
      </c>
      <c r="C91" s="36">
        <v>7422</v>
      </c>
      <c r="D91" s="130">
        <v>176500</v>
      </c>
      <c r="E91" s="155">
        <v>176500</v>
      </c>
      <c r="F91" s="90" t="s">
        <v>72</v>
      </c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6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</row>
    <row r="92" spans="1:101">
      <c r="A92" s="21"/>
      <c r="B92" s="37" t="s">
        <v>62</v>
      </c>
      <c r="C92" s="20"/>
      <c r="D92" s="131"/>
      <c r="E92" s="156"/>
      <c r="F92" s="53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</row>
    <row r="93" spans="1:101" ht="36" customHeight="1">
      <c r="A93" s="21"/>
      <c r="B93" s="37" t="s">
        <v>20</v>
      </c>
      <c r="C93" s="20"/>
      <c r="D93" s="131"/>
      <c r="E93" s="156"/>
      <c r="F93" s="53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8"/>
      <c r="AJ93" s="119"/>
      <c r="AK93" s="119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</row>
    <row r="94" spans="1:101" ht="59.25" customHeight="1">
      <c r="A94" s="22" t="s">
        <v>96</v>
      </c>
      <c r="B94" s="39" t="s">
        <v>113</v>
      </c>
      <c r="C94" s="26"/>
      <c r="D94" s="133">
        <v>171500</v>
      </c>
      <c r="E94" s="132">
        <v>171500</v>
      </c>
      <c r="F94" s="53" t="s">
        <v>72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</row>
    <row r="95" spans="1:101" ht="38.25" customHeight="1">
      <c r="A95" s="21" t="s">
        <v>106</v>
      </c>
      <c r="B95" s="39" t="s">
        <v>124</v>
      </c>
      <c r="C95" s="26"/>
      <c r="D95" s="133">
        <f>E95</f>
        <v>0</v>
      </c>
      <c r="E95" s="132">
        <v>0</v>
      </c>
      <c r="F95" s="53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</row>
    <row r="96" spans="1:101" ht="45.75" customHeight="1">
      <c r="A96" s="21" t="s">
        <v>107</v>
      </c>
      <c r="B96" s="39" t="s">
        <v>125</v>
      </c>
      <c r="C96" s="26"/>
      <c r="D96" s="133">
        <v>500</v>
      </c>
      <c r="E96" s="132">
        <v>500</v>
      </c>
      <c r="F96" s="53"/>
      <c r="G96" s="119"/>
      <c r="H96" s="119"/>
      <c r="I96" s="119"/>
      <c r="J96" s="119"/>
      <c r="K96" s="140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38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</row>
    <row r="97" spans="1:101" ht="40.5" customHeight="1">
      <c r="A97" s="21" t="s">
        <v>108</v>
      </c>
      <c r="B97" s="39" t="s">
        <v>126</v>
      </c>
      <c r="C97" s="26"/>
      <c r="D97" s="133">
        <v>45000</v>
      </c>
      <c r="E97" s="132">
        <v>45000</v>
      </c>
      <c r="F97" s="53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</row>
    <row r="98" spans="1:101" ht="36.75" customHeight="1">
      <c r="A98" s="21" t="s">
        <v>109</v>
      </c>
      <c r="B98" s="39" t="s">
        <v>127</v>
      </c>
      <c r="C98" s="26"/>
      <c r="D98" s="133">
        <v>110000</v>
      </c>
      <c r="E98" s="132">
        <v>110000</v>
      </c>
      <c r="F98" s="53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</row>
    <row r="99" spans="1:101" ht="56.25" customHeight="1" thickBot="1">
      <c r="A99" s="21" t="s">
        <v>110</v>
      </c>
      <c r="B99" s="43" t="s">
        <v>128</v>
      </c>
      <c r="C99" s="26"/>
      <c r="D99" s="133">
        <v>16000</v>
      </c>
      <c r="E99" s="132">
        <v>16000</v>
      </c>
      <c r="F99" s="53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</row>
    <row r="100" spans="1:101" s="112" customFormat="1" ht="47.25" customHeight="1">
      <c r="A100" s="21" t="s">
        <v>112</v>
      </c>
      <c r="B100" s="105" t="s">
        <v>111</v>
      </c>
      <c r="C100" s="20"/>
      <c r="D100" s="133">
        <f>E100</f>
        <v>0</v>
      </c>
      <c r="E100" s="132">
        <v>0</v>
      </c>
      <c r="F100" s="53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6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</row>
    <row r="101" spans="1:101" ht="39.75" customHeight="1">
      <c r="A101" s="120" t="s">
        <v>97</v>
      </c>
      <c r="B101" s="121" t="s">
        <v>63</v>
      </c>
      <c r="C101" s="114"/>
      <c r="D101" s="133">
        <v>5000</v>
      </c>
      <c r="E101" s="132">
        <v>5000</v>
      </c>
      <c r="F101" s="134" t="s">
        <v>72</v>
      </c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</row>
    <row r="102" spans="1:101" ht="19.5" customHeight="1">
      <c r="A102" s="24">
        <v>1360</v>
      </c>
      <c r="B102" s="38" t="s">
        <v>64</v>
      </c>
      <c r="C102" s="36">
        <v>7431</v>
      </c>
      <c r="D102" s="130">
        <f>D104</f>
        <v>0</v>
      </c>
      <c r="E102" s="155">
        <f>E104</f>
        <v>0</v>
      </c>
      <c r="F102" s="90" t="s">
        <v>72</v>
      </c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</row>
    <row r="103" spans="1:101" s="113" customFormat="1" ht="52.5" customHeight="1">
      <c r="A103" s="21"/>
      <c r="B103" s="37" t="s">
        <v>20</v>
      </c>
      <c r="C103" s="20"/>
      <c r="D103" s="131"/>
      <c r="E103" s="156"/>
      <c r="F103" s="53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6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</row>
    <row r="104" spans="1:101" ht="33" customHeight="1">
      <c r="A104" s="120" t="s">
        <v>98</v>
      </c>
      <c r="B104" s="121" t="s">
        <v>65</v>
      </c>
      <c r="C104" s="122"/>
      <c r="D104" s="133">
        <f>E104</f>
        <v>0</v>
      </c>
      <c r="E104" s="132">
        <v>0</v>
      </c>
      <c r="F104" s="141" t="s">
        <v>72</v>
      </c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</row>
    <row r="105" spans="1:101" ht="19.5" customHeight="1">
      <c r="A105" s="24">
        <v>1370</v>
      </c>
      <c r="B105" s="38" t="s">
        <v>66</v>
      </c>
      <c r="C105" s="36">
        <v>7441</v>
      </c>
      <c r="D105" s="133">
        <f>E105</f>
        <v>0</v>
      </c>
      <c r="E105" s="132">
        <f>E107</f>
        <v>0</v>
      </c>
      <c r="F105" s="90" t="s">
        <v>72</v>
      </c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</row>
    <row r="106" spans="1:101" ht="114" customHeight="1">
      <c r="A106" s="21"/>
      <c r="B106" s="37" t="s">
        <v>20</v>
      </c>
      <c r="C106" s="20"/>
      <c r="D106" s="131"/>
      <c r="E106" s="158"/>
      <c r="F106" s="53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</row>
    <row r="107" spans="1:101" ht="21.75" customHeight="1">
      <c r="A107" s="22" t="s">
        <v>105</v>
      </c>
      <c r="B107" s="47" t="s">
        <v>67</v>
      </c>
      <c r="C107" s="27"/>
      <c r="D107" s="133">
        <f>E107</f>
        <v>0</v>
      </c>
      <c r="E107" s="132">
        <v>0</v>
      </c>
      <c r="F107" s="53" t="s">
        <v>72</v>
      </c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</row>
    <row r="108" spans="1:101" ht="17.25" customHeight="1">
      <c r="A108" s="24">
        <v>1380</v>
      </c>
      <c r="B108" s="38" t="s">
        <v>68</v>
      </c>
      <c r="C108" s="36">
        <v>7442</v>
      </c>
      <c r="D108" s="91">
        <f>F108</f>
        <v>0</v>
      </c>
      <c r="E108" s="104"/>
      <c r="F108" s="90">
        <f>F110</f>
        <v>0</v>
      </c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</row>
    <row r="109" spans="1:101" ht="112.5" customHeight="1">
      <c r="A109" s="21"/>
      <c r="B109" s="37" t="s">
        <v>20</v>
      </c>
      <c r="C109" s="20"/>
      <c r="D109" s="109"/>
      <c r="E109" s="111"/>
      <c r="F109" s="53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</row>
    <row r="110" spans="1:101" ht="108">
      <c r="A110" s="22" t="s">
        <v>99</v>
      </c>
      <c r="B110" s="47" t="s">
        <v>69</v>
      </c>
      <c r="C110" s="27"/>
      <c r="D110" s="104">
        <f>F110</f>
        <v>0</v>
      </c>
      <c r="E110" s="111" t="s">
        <v>72</v>
      </c>
      <c r="F110" s="104">
        <v>0</v>
      </c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</row>
    <row r="111" spans="1:101" ht="14.25">
      <c r="A111" s="24" t="s">
        <v>11</v>
      </c>
      <c r="B111" s="38" t="s">
        <v>154</v>
      </c>
      <c r="C111" s="36">
        <v>7451</v>
      </c>
      <c r="D111" s="88">
        <f>E111+F111</f>
        <v>1000</v>
      </c>
      <c r="E111" s="152">
        <f>E114</f>
        <v>1000</v>
      </c>
      <c r="F111" s="90">
        <v>0</v>
      </c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</row>
    <row r="112" spans="1:101" ht="37.5" customHeight="1">
      <c r="A112" s="22"/>
      <c r="B112" s="37" t="s">
        <v>20</v>
      </c>
      <c r="C112" s="36"/>
      <c r="D112" s="109"/>
      <c r="E112" s="153"/>
      <c r="F112" s="53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</row>
    <row r="113" spans="1:101" ht="39" customHeight="1">
      <c r="A113" s="22" t="s">
        <v>12</v>
      </c>
      <c r="B113" s="39" t="s">
        <v>70</v>
      </c>
      <c r="C113" s="27"/>
      <c r="D113" s="111">
        <v>0</v>
      </c>
      <c r="E113" s="111" t="s">
        <v>72</v>
      </c>
      <c r="F113" s="53">
        <v>0</v>
      </c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</row>
    <row r="114" spans="1:101" ht="21.75" customHeight="1" thickBot="1">
      <c r="A114" s="25" t="s">
        <v>103</v>
      </c>
      <c r="B114" s="43" t="s">
        <v>77</v>
      </c>
      <c r="C114" s="44"/>
      <c r="D114" s="107">
        <f>E114</f>
        <v>1000</v>
      </c>
      <c r="E114" s="107">
        <v>1000</v>
      </c>
      <c r="F114" s="53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</row>
    <row r="115" spans="1:101" ht="30.75" customHeight="1">
      <c r="A115" s="29"/>
      <c r="B115" s="93"/>
      <c r="C115" s="92"/>
      <c r="D115" s="94"/>
      <c r="E115" s="95"/>
      <c r="F115" s="2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</row>
    <row r="116" spans="1:101" ht="14.25">
      <c r="A116" s="147"/>
      <c r="B116" s="167" t="s">
        <v>164</v>
      </c>
      <c r="C116" s="167"/>
      <c r="D116" s="167"/>
      <c r="E116" s="167"/>
      <c r="F116" s="167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</row>
    <row r="117" spans="1:101" ht="34.5" customHeight="1"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</row>
    <row r="118" spans="1:101" ht="14.25">
      <c r="B118" s="165" t="s">
        <v>163</v>
      </c>
      <c r="C118" s="165"/>
      <c r="D118" s="165"/>
      <c r="E118" s="165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</row>
    <row r="119" spans="1:101" ht="14.25">
      <c r="B119" s="165" t="s">
        <v>165</v>
      </c>
      <c r="C119" s="165"/>
      <c r="D119" s="165"/>
      <c r="E119" s="165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</row>
    <row r="120" spans="1:101"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</row>
    <row r="121" spans="1:101"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</row>
    <row r="122" spans="1:101"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</row>
  </sheetData>
  <mergeCells count="51">
    <mergeCell ref="AK25:AK26"/>
    <mergeCell ref="AL25:AL26"/>
    <mergeCell ref="D1:F1"/>
    <mergeCell ref="A5:F5"/>
    <mergeCell ref="A7:A8"/>
    <mergeCell ref="B7:B8"/>
    <mergeCell ref="C7:C8"/>
    <mergeCell ref="C2:F2"/>
    <mergeCell ref="A25:A26"/>
    <mergeCell ref="G25:G26"/>
    <mergeCell ref="D7:D8"/>
    <mergeCell ref="E7:F7"/>
    <mergeCell ref="F25:F26"/>
    <mergeCell ref="B25:B26"/>
    <mergeCell ref="C25:C26"/>
    <mergeCell ref="D25:D26"/>
    <mergeCell ref="AJ25:AJ26"/>
    <mergeCell ref="Y25:Y26"/>
    <mergeCell ref="Z25:Z26"/>
    <mergeCell ref="AA25:AA26"/>
    <mergeCell ref="AC25:AC26"/>
    <mergeCell ref="AD25:AD26"/>
    <mergeCell ref="AE25:AE26"/>
    <mergeCell ref="AI25:AI26"/>
    <mergeCell ref="C3:F3"/>
    <mergeCell ref="C4:F4"/>
    <mergeCell ref="AF25:AF26"/>
    <mergeCell ref="AG25:AG26"/>
    <mergeCell ref="AH25:AH26"/>
    <mergeCell ref="J25:J26"/>
    <mergeCell ref="K25:K26"/>
    <mergeCell ref="L25:L26"/>
    <mergeCell ref="AB25:AB26"/>
    <mergeCell ref="X25:X26"/>
    <mergeCell ref="P25:P26"/>
    <mergeCell ref="U25:U26"/>
    <mergeCell ref="V25:V26"/>
    <mergeCell ref="H25:H26"/>
    <mergeCell ref="I25:I26"/>
    <mergeCell ref="S25:S26"/>
    <mergeCell ref="B119:E119"/>
    <mergeCell ref="Q25:Q26"/>
    <mergeCell ref="R25:R26"/>
    <mergeCell ref="W25:W26"/>
    <mergeCell ref="M25:M26"/>
    <mergeCell ref="N25:N26"/>
    <mergeCell ref="O25:O26"/>
    <mergeCell ref="B116:F116"/>
    <mergeCell ref="T25:T26"/>
    <mergeCell ref="B118:E118"/>
    <mergeCell ref="E25:E26"/>
  </mergeCells>
  <phoneticPr fontId="4" type="noConversion"/>
  <pageMargins left="0.23622047244094491" right="0.16" top="0.23622047244094491" bottom="0.2" header="0.15748031496062992" footer="0.19685039370078741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DF8F-4481-4A61-9A8A-A266CB9277B2}">
  <dimension ref="A1:I260"/>
  <sheetViews>
    <sheetView tabSelected="1" topLeftCell="A9" workbookViewId="0">
      <selection activeCell="J34" sqref="J34"/>
    </sheetView>
  </sheetViews>
  <sheetFormatPr defaultRowHeight="12.75"/>
  <cols>
    <col min="1" max="1" width="6.140625" style="1" customWidth="1"/>
    <col min="2" max="2" width="37.85546875" style="1" customWidth="1"/>
    <col min="3" max="3" width="14.28515625" style="1" customWidth="1"/>
    <col min="4" max="4" width="14.42578125" style="1" customWidth="1"/>
    <col min="5" max="5" width="13.7109375" style="1" customWidth="1"/>
    <col min="6" max="6" width="11.140625" style="1" customWidth="1"/>
    <col min="7" max="16384" width="9.140625" style="1"/>
  </cols>
  <sheetData>
    <row r="1" spans="1:9" ht="14.25">
      <c r="B1" s="129"/>
      <c r="C1" s="161"/>
      <c r="D1" s="197"/>
      <c r="E1" s="197"/>
      <c r="F1" s="197"/>
    </row>
    <row r="2" spans="1:9" ht="14.25">
      <c r="B2" s="142"/>
      <c r="C2" s="163" t="s">
        <v>170</v>
      </c>
      <c r="D2" s="163"/>
      <c r="E2" s="163"/>
      <c r="F2" s="162"/>
    </row>
    <row r="3" spans="1:9" ht="14.25">
      <c r="B3" s="142"/>
      <c r="C3" s="159" t="s">
        <v>171</v>
      </c>
      <c r="D3" s="159"/>
      <c r="E3" s="159"/>
      <c r="F3" s="159"/>
    </row>
    <row r="4" spans="1:9" ht="14.25">
      <c r="B4" s="160"/>
      <c r="C4" s="163" t="s">
        <v>173</v>
      </c>
      <c r="D4" s="163"/>
      <c r="E4" s="163"/>
      <c r="F4" s="162"/>
    </row>
    <row r="5" spans="1:9">
      <c r="B5" s="142"/>
      <c r="C5" s="209" t="s">
        <v>175</v>
      </c>
      <c r="D5" s="210"/>
      <c r="E5" s="210"/>
      <c r="F5" s="210"/>
      <c r="G5" s="210"/>
    </row>
    <row r="6" spans="1:9" s="7" customFormat="1" ht="30" customHeight="1"/>
    <row r="7" spans="1:9" s="7" customFormat="1" ht="13.5">
      <c r="I7" s="103"/>
    </row>
    <row r="8" spans="1:9" s="7" customFormat="1" ht="37.5" customHeight="1">
      <c r="A8" s="208" t="s">
        <v>4</v>
      </c>
      <c r="B8" s="208"/>
      <c r="C8" s="208"/>
      <c r="D8" s="208"/>
      <c r="E8" s="208"/>
    </row>
    <row r="9" spans="1:9" s="7" customFormat="1" ht="8.25" customHeight="1">
      <c r="A9" s="9" t="s">
        <v>2</v>
      </c>
      <c r="B9" s="9"/>
      <c r="C9" s="9"/>
      <c r="D9" s="9"/>
    </row>
    <row r="10" spans="1:9" s="7" customFormat="1" ht="14.25" thickBot="1">
      <c r="E10" s="6" t="s">
        <v>100</v>
      </c>
    </row>
    <row r="11" spans="1:9" s="7" customFormat="1" ht="30" customHeight="1" thickBot="1">
      <c r="A11" s="191" t="s">
        <v>3</v>
      </c>
      <c r="B11" s="191"/>
      <c r="C11" s="206" t="s">
        <v>5</v>
      </c>
      <c r="D11" s="188" t="s">
        <v>101</v>
      </c>
      <c r="E11" s="189"/>
    </row>
    <row r="12" spans="1:9" s="7" customFormat="1" ht="29.25" thickBot="1">
      <c r="A12" s="192"/>
      <c r="B12" s="192"/>
      <c r="C12" s="207"/>
      <c r="D12" s="106" t="s">
        <v>6</v>
      </c>
      <c r="E12" s="106" t="s">
        <v>7</v>
      </c>
    </row>
    <row r="13" spans="1:9" s="7" customFormat="1" ht="14.25" thickBot="1">
      <c r="A13" s="8">
        <v>1</v>
      </c>
      <c r="B13" s="8">
        <v>2</v>
      </c>
      <c r="C13" s="8">
        <v>3</v>
      </c>
      <c r="D13" s="8">
        <v>4</v>
      </c>
      <c r="E13" s="8">
        <v>5</v>
      </c>
    </row>
    <row r="14" spans="1:9" s="7" customFormat="1" ht="35.25" customHeight="1" thickBot="1">
      <c r="A14" s="10">
        <v>8000</v>
      </c>
      <c r="B14" s="11" t="s">
        <v>8</v>
      </c>
      <c r="C14" s="101"/>
      <c r="D14" s="51"/>
      <c r="E14" s="86"/>
    </row>
    <row r="15" spans="1:9" ht="45" customHeight="1">
      <c r="B15" s="159" t="s">
        <v>167</v>
      </c>
      <c r="C15" s="159"/>
      <c r="D15" s="159"/>
      <c r="E15" s="159"/>
      <c r="F15" s="159"/>
    </row>
    <row r="16" spans="1:9" s="30" customFormat="1" ht="18.75" customHeight="1">
      <c r="A16" s="96" t="s">
        <v>168</v>
      </c>
      <c r="B16" s="96"/>
      <c r="C16" s="96"/>
      <c r="D16" s="96"/>
      <c r="E16" s="96"/>
      <c r="F16" s="96"/>
      <c r="G16" s="96"/>
    </row>
    <row r="17" spans="1:7" s="30" customFormat="1" ht="24" customHeight="1">
      <c r="A17" s="96"/>
      <c r="B17" s="96" t="s">
        <v>169</v>
      </c>
      <c r="C17" s="96"/>
      <c r="D17" s="96"/>
      <c r="E17" s="96"/>
      <c r="F17" s="96"/>
      <c r="G17" s="96"/>
    </row>
    <row r="18" spans="1:7" s="30" customFormat="1" ht="38.25" customHeight="1">
      <c r="A18" s="96"/>
      <c r="B18" s="96"/>
      <c r="C18" s="96"/>
      <c r="D18" s="96"/>
      <c r="E18" s="96"/>
      <c r="F18" s="96"/>
      <c r="G18" s="96"/>
    </row>
    <row r="19" spans="1:7" s="30" customFormat="1" ht="57" customHeight="1">
      <c r="A19" s="96"/>
      <c r="B19" s="96"/>
      <c r="C19" s="96"/>
      <c r="D19" s="96"/>
      <c r="E19" s="96"/>
      <c r="F19" s="96"/>
      <c r="G19" s="96"/>
    </row>
    <row r="20" spans="1:7" s="30" customFormat="1" ht="37.5" customHeight="1">
      <c r="A20" s="96"/>
      <c r="B20" s="96"/>
      <c r="C20" s="96"/>
      <c r="D20" s="96"/>
      <c r="E20" s="96"/>
      <c r="F20" s="96"/>
      <c r="G20" s="96"/>
    </row>
    <row r="21" spans="1:7" s="30" customFormat="1" ht="303" customHeight="1">
      <c r="A21" s="96"/>
      <c r="B21" s="96"/>
      <c r="C21" s="96"/>
      <c r="D21" s="198"/>
      <c r="E21" s="198"/>
      <c r="F21" s="198"/>
      <c r="G21" s="96"/>
    </row>
    <row r="22" spans="1:7" ht="38.25" customHeight="1">
      <c r="C22" s="190"/>
      <c r="D22" s="190"/>
      <c r="E22" s="190"/>
      <c r="F22" s="190"/>
    </row>
    <row r="23" spans="1:7" ht="13.5" customHeight="1">
      <c r="C23" s="187"/>
      <c r="D23" s="187"/>
      <c r="E23" s="187"/>
      <c r="F23" s="187"/>
    </row>
    <row r="24" spans="1:7" ht="13.5" customHeight="1">
      <c r="C24" s="163"/>
      <c r="D24" s="163"/>
      <c r="E24" s="163"/>
      <c r="F24" s="164"/>
    </row>
    <row r="25" spans="1:7" ht="16.5" customHeight="1">
      <c r="C25" s="187"/>
      <c r="D25" s="187"/>
      <c r="E25" s="187"/>
      <c r="F25" s="187"/>
    </row>
    <row r="26" spans="1:7" ht="18.75" customHeight="1">
      <c r="B26" s="2"/>
    </row>
    <row r="27" spans="1:7" ht="34.5" customHeight="1">
      <c r="A27" s="208"/>
      <c r="B27" s="208"/>
      <c r="C27" s="208"/>
      <c r="D27" s="208"/>
      <c r="E27" s="208"/>
      <c r="F27" s="208"/>
    </row>
    <row r="28" spans="1:7" ht="14.25" customHeight="1">
      <c r="A28" s="9"/>
      <c r="B28" s="7"/>
      <c r="C28" s="7"/>
      <c r="D28" s="7"/>
      <c r="E28" s="7"/>
      <c r="F28" s="7"/>
    </row>
    <row r="29" spans="1:7" ht="14.25" customHeight="1" thickBot="1">
      <c r="A29" s="7"/>
      <c r="B29" s="7"/>
      <c r="C29" s="7"/>
      <c r="D29" s="7"/>
      <c r="E29" s="54"/>
      <c r="F29" s="7"/>
    </row>
    <row r="30" spans="1:7" ht="30" customHeight="1">
      <c r="A30" s="202"/>
      <c r="B30" s="201"/>
      <c r="C30" s="201"/>
      <c r="D30" s="204"/>
      <c r="E30" s="199"/>
      <c r="F30" s="200"/>
    </row>
    <row r="31" spans="1:7" ht="13.5">
      <c r="A31" s="203"/>
      <c r="B31" s="55"/>
      <c r="C31" s="14"/>
      <c r="D31" s="205"/>
      <c r="E31" s="16"/>
      <c r="F31" s="74"/>
    </row>
    <row r="32" spans="1:7" ht="13.5">
      <c r="A32" s="75"/>
      <c r="B32" s="56"/>
      <c r="C32" s="56"/>
      <c r="D32" s="56"/>
      <c r="E32" s="56"/>
      <c r="F32" s="76"/>
    </row>
    <row r="33" spans="1:8" s="3" customFormat="1" ht="14.25">
      <c r="A33" s="77"/>
      <c r="B33" s="57"/>
      <c r="C33" s="19"/>
      <c r="D33" s="102"/>
      <c r="E33" s="36"/>
      <c r="F33" s="49"/>
      <c r="H33" s="52"/>
    </row>
    <row r="34" spans="1:8" s="3" customFormat="1" ht="14.25">
      <c r="A34" s="77"/>
      <c r="B34" s="58"/>
      <c r="C34" s="19"/>
      <c r="D34" s="18"/>
      <c r="E34" s="82"/>
      <c r="F34" s="83"/>
    </row>
    <row r="35" spans="1:8" ht="13.5">
      <c r="A35" s="77"/>
      <c r="B35" s="57"/>
      <c r="C35" s="13"/>
      <c r="D35" s="50"/>
      <c r="E35" s="50"/>
      <c r="F35" s="84"/>
    </row>
    <row r="36" spans="1:8" ht="13.5">
      <c r="A36" s="77"/>
      <c r="B36" s="59"/>
      <c r="C36" s="13"/>
      <c r="D36" s="50"/>
      <c r="E36" s="50"/>
      <c r="F36" s="84"/>
    </row>
    <row r="37" spans="1:8" ht="13.5">
      <c r="A37" s="78"/>
      <c r="B37" s="60"/>
      <c r="C37" s="13"/>
      <c r="D37" s="45"/>
      <c r="E37" s="50"/>
      <c r="F37" s="12"/>
    </row>
    <row r="38" spans="1:8" ht="13.5">
      <c r="A38" s="78"/>
      <c r="B38" s="61"/>
      <c r="C38" s="13"/>
      <c r="D38" s="45"/>
      <c r="E38" s="50"/>
      <c r="F38" s="12"/>
    </row>
    <row r="39" spans="1:8" ht="13.5">
      <c r="A39" s="78"/>
      <c r="B39" s="62"/>
      <c r="C39" s="13"/>
      <c r="D39" s="50"/>
      <c r="E39" s="45"/>
      <c r="F39" s="84"/>
    </row>
    <row r="40" spans="1:8" ht="13.5">
      <c r="A40" s="78"/>
      <c r="B40" s="17"/>
      <c r="C40" s="13"/>
      <c r="D40" s="50"/>
      <c r="E40" s="45"/>
      <c r="F40" s="84"/>
    </row>
    <row r="41" spans="1:8" ht="13.5">
      <c r="A41" s="78"/>
      <c r="B41" s="63"/>
      <c r="C41" s="64"/>
      <c r="D41" s="50"/>
      <c r="E41" s="45"/>
      <c r="F41" s="84"/>
    </row>
    <row r="42" spans="1:8" ht="13.5">
      <c r="A42" s="78"/>
      <c r="B42" s="63"/>
      <c r="C42" s="64"/>
      <c r="D42" s="50"/>
      <c r="E42" s="45"/>
      <c r="F42" s="84"/>
    </row>
    <row r="43" spans="1:8" s="5" customFormat="1" ht="13.5">
      <c r="A43" s="78"/>
      <c r="B43" s="62"/>
      <c r="C43" s="64"/>
      <c r="D43" s="50"/>
      <c r="E43" s="45"/>
      <c r="F43" s="84"/>
    </row>
    <row r="44" spans="1:8" s="5" customFormat="1" ht="13.5">
      <c r="A44" s="78"/>
      <c r="B44" s="17"/>
      <c r="C44" s="64"/>
      <c r="D44" s="50"/>
      <c r="E44" s="45"/>
      <c r="F44" s="84"/>
    </row>
    <row r="45" spans="1:8" s="5" customFormat="1" ht="13.5">
      <c r="A45" s="78"/>
      <c r="B45" s="62"/>
      <c r="C45" s="64"/>
      <c r="D45" s="50"/>
      <c r="E45" s="45"/>
      <c r="F45" s="84"/>
    </row>
    <row r="46" spans="1:8" s="5" customFormat="1" ht="13.5">
      <c r="A46" s="78"/>
      <c r="B46" s="17"/>
      <c r="C46" s="64"/>
      <c r="D46" s="50"/>
      <c r="E46" s="45"/>
      <c r="F46" s="84"/>
    </row>
    <row r="47" spans="1:8" s="5" customFormat="1" ht="24.75" customHeight="1">
      <c r="A47" s="77"/>
      <c r="B47" s="60"/>
      <c r="C47" s="64"/>
      <c r="D47" s="50"/>
      <c r="E47" s="45"/>
      <c r="F47" s="84"/>
    </row>
    <row r="48" spans="1:8" s="5" customFormat="1" ht="13.5">
      <c r="A48" s="77"/>
      <c r="B48" s="65"/>
      <c r="C48" s="64"/>
      <c r="D48" s="50"/>
      <c r="E48" s="45"/>
      <c r="F48" s="84"/>
    </row>
    <row r="49" spans="1:6" s="5" customFormat="1" ht="13.5">
      <c r="A49" s="77"/>
      <c r="B49" s="65"/>
      <c r="C49" s="64"/>
      <c r="D49" s="50"/>
      <c r="E49" s="45"/>
      <c r="F49" s="84"/>
    </row>
    <row r="50" spans="1:6" s="5" customFormat="1" ht="13.5">
      <c r="A50" s="77"/>
      <c r="B50" s="65"/>
      <c r="C50" s="64"/>
      <c r="D50" s="50"/>
      <c r="E50" s="45"/>
      <c r="F50" s="84"/>
    </row>
    <row r="51" spans="1:6" s="5" customFormat="1" ht="13.5">
      <c r="A51" s="77"/>
      <c r="B51" s="60"/>
      <c r="C51" s="64"/>
      <c r="D51" s="50"/>
      <c r="E51" s="45"/>
      <c r="F51" s="84"/>
    </row>
    <row r="52" spans="1:6" s="5" customFormat="1" ht="13.5">
      <c r="A52" s="77"/>
      <c r="B52" s="65"/>
      <c r="C52" s="64"/>
      <c r="D52" s="50"/>
      <c r="E52" s="45"/>
      <c r="F52" s="84"/>
    </row>
    <row r="53" spans="1:6" s="5" customFormat="1" ht="13.5">
      <c r="A53" s="77"/>
      <c r="B53" s="65"/>
      <c r="C53" s="64"/>
      <c r="D53" s="50"/>
      <c r="E53" s="45"/>
      <c r="F53" s="84"/>
    </row>
    <row r="54" spans="1:6" s="5" customFormat="1" ht="13.5">
      <c r="A54" s="77"/>
      <c r="B54" s="65"/>
      <c r="C54" s="64"/>
      <c r="D54" s="50"/>
      <c r="E54" s="45"/>
      <c r="F54" s="84"/>
    </row>
    <row r="55" spans="1:6" s="5" customFormat="1" ht="13.5">
      <c r="A55" s="77"/>
      <c r="B55" s="60"/>
      <c r="C55" s="64"/>
      <c r="D55" s="50"/>
      <c r="E55" s="45"/>
      <c r="F55" s="84"/>
    </row>
    <row r="56" spans="1:6" s="5" customFormat="1" ht="13.5">
      <c r="A56" s="78"/>
      <c r="B56" s="17"/>
      <c r="C56" s="64"/>
      <c r="D56" s="50"/>
      <c r="E56" s="45"/>
      <c r="F56" s="84"/>
    </row>
    <row r="57" spans="1:6" s="5" customFormat="1" ht="13.5">
      <c r="A57" s="77"/>
      <c r="B57" s="60"/>
      <c r="C57" s="64"/>
      <c r="D57" s="50"/>
      <c r="E57" s="45"/>
      <c r="F57" s="84"/>
    </row>
    <row r="58" spans="1:6" s="5" customFormat="1" ht="13.5">
      <c r="A58" s="77"/>
      <c r="B58" s="65"/>
      <c r="C58" s="15"/>
      <c r="D58" s="50"/>
      <c r="E58" s="45"/>
      <c r="F58" s="84"/>
    </row>
    <row r="59" spans="1:6" s="5" customFormat="1" ht="13.5">
      <c r="A59" s="77"/>
      <c r="B59" s="65"/>
      <c r="C59" s="15"/>
      <c r="D59" s="50"/>
      <c r="E59" s="45"/>
      <c r="F59" s="12"/>
    </row>
    <row r="60" spans="1:6" s="5" customFormat="1" ht="13.5">
      <c r="A60" s="77"/>
      <c r="B60" s="65"/>
      <c r="C60" s="15"/>
      <c r="D60" s="50"/>
      <c r="E60" s="45"/>
      <c r="F60" s="84"/>
    </row>
    <row r="61" spans="1:6" s="5" customFormat="1" ht="13.5">
      <c r="A61" s="77"/>
      <c r="B61" s="60"/>
      <c r="C61" s="66"/>
      <c r="D61" s="50"/>
      <c r="E61" s="45"/>
      <c r="F61" s="84"/>
    </row>
    <row r="62" spans="1:6" s="5" customFormat="1" ht="13.5">
      <c r="A62" s="77"/>
      <c r="B62" s="65"/>
      <c r="C62" s="66"/>
      <c r="D62" s="50"/>
      <c r="E62" s="45"/>
      <c r="F62" s="84"/>
    </row>
    <row r="63" spans="1:6" s="5" customFormat="1" ht="13.5">
      <c r="A63" s="77"/>
      <c r="B63" s="65"/>
      <c r="C63" s="66"/>
      <c r="D63" s="50"/>
      <c r="E63" s="45"/>
      <c r="F63" s="84"/>
    </row>
    <row r="64" spans="1:6" s="5" customFormat="1" ht="13.5">
      <c r="A64" s="77"/>
      <c r="B64" s="65"/>
      <c r="C64" s="66"/>
      <c r="D64" s="50"/>
      <c r="E64" s="45"/>
      <c r="F64" s="84"/>
    </row>
    <row r="65" spans="1:9" s="5" customFormat="1" ht="13.5">
      <c r="A65" s="77"/>
      <c r="B65" s="60"/>
      <c r="C65" s="66"/>
      <c r="D65" s="50"/>
      <c r="E65" s="50"/>
      <c r="F65" s="84"/>
    </row>
    <row r="66" spans="1:9" s="5" customFormat="1" ht="13.5">
      <c r="A66" s="77"/>
      <c r="B66" s="67"/>
      <c r="C66" s="66"/>
      <c r="D66" s="50"/>
      <c r="E66" s="45"/>
      <c r="F66" s="84"/>
    </row>
    <row r="67" spans="1:9" s="3" customFormat="1" ht="14.25">
      <c r="A67" s="77"/>
      <c r="B67" s="62"/>
      <c r="C67" s="66"/>
      <c r="D67" s="18"/>
      <c r="E67" s="85"/>
      <c r="F67" s="83"/>
    </row>
    <row r="68" spans="1:9" s="3" customFormat="1" ht="14.25">
      <c r="A68" s="77"/>
      <c r="B68" s="17"/>
      <c r="C68" s="66"/>
      <c r="D68" s="18"/>
      <c r="E68" s="85"/>
      <c r="F68" s="83"/>
    </row>
    <row r="69" spans="1:9" ht="13.5">
      <c r="A69" s="77"/>
      <c r="B69" s="65"/>
      <c r="C69" s="66"/>
      <c r="D69" s="50"/>
      <c r="E69" s="45"/>
      <c r="F69" s="84"/>
    </row>
    <row r="70" spans="1:9" s="3" customFormat="1" ht="14.25">
      <c r="A70" s="78"/>
      <c r="B70" s="65"/>
      <c r="C70" s="66"/>
      <c r="D70" s="18"/>
      <c r="E70" s="85"/>
      <c r="F70" s="83"/>
    </row>
    <row r="71" spans="1:9" ht="13.5">
      <c r="A71" s="77"/>
      <c r="B71" s="65"/>
      <c r="C71" s="66"/>
      <c r="D71" s="50"/>
      <c r="E71" s="45"/>
      <c r="F71" s="84"/>
    </row>
    <row r="72" spans="1:9" s="3" customFormat="1" ht="14.25">
      <c r="A72" s="77"/>
      <c r="B72" s="62"/>
      <c r="C72" s="66"/>
      <c r="D72" s="85"/>
      <c r="E72" s="85"/>
      <c r="F72" s="87"/>
      <c r="I72" s="3" t="s">
        <v>9</v>
      </c>
    </row>
    <row r="73" spans="1:9" s="3" customFormat="1" ht="14.25">
      <c r="A73" s="77"/>
      <c r="B73" s="17"/>
      <c r="C73" s="66"/>
      <c r="D73" s="85"/>
      <c r="E73" s="85"/>
      <c r="F73" s="87"/>
    </row>
    <row r="74" spans="1:9" ht="13.5">
      <c r="A74" s="77"/>
      <c r="B74" s="65"/>
      <c r="C74" s="66"/>
      <c r="D74" s="50"/>
      <c r="E74" s="45"/>
      <c r="F74" s="84"/>
    </row>
    <row r="75" spans="1:9" ht="13.5">
      <c r="A75" s="77"/>
      <c r="B75" s="63"/>
      <c r="C75" s="66"/>
      <c r="D75" s="50"/>
      <c r="E75" s="45"/>
      <c r="F75" s="84"/>
    </row>
    <row r="76" spans="1:9" s="3" customFormat="1" ht="13.5">
      <c r="A76" s="77"/>
      <c r="B76" s="68"/>
      <c r="C76" s="69"/>
      <c r="D76" s="50"/>
      <c r="E76" s="50"/>
      <c r="F76" s="84"/>
    </row>
    <row r="77" spans="1:9" s="3" customFormat="1" ht="13.5">
      <c r="A77" s="77"/>
      <c r="B77" s="17"/>
      <c r="C77" s="196"/>
      <c r="D77" s="194"/>
      <c r="E77" s="194"/>
      <c r="F77" s="195"/>
    </row>
    <row r="78" spans="1:9" ht="13.5">
      <c r="A78" s="78"/>
      <c r="B78" s="17"/>
      <c r="C78" s="196"/>
      <c r="D78" s="194"/>
      <c r="E78" s="194"/>
      <c r="F78" s="195"/>
    </row>
    <row r="79" spans="1:9" ht="13.5">
      <c r="A79" s="78"/>
      <c r="B79" s="17"/>
      <c r="C79" s="69"/>
      <c r="D79" s="50"/>
      <c r="E79" s="50"/>
      <c r="F79" s="84"/>
    </row>
    <row r="80" spans="1:9" ht="13.5">
      <c r="A80" s="78"/>
      <c r="B80" s="65"/>
      <c r="C80" s="69"/>
      <c r="D80" s="50"/>
      <c r="E80" s="50"/>
      <c r="F80" s="12"/>
    </row>
    <row r="81" spans="1:6" ht="13.5">
      <c r="A81" s="78"/>
      <c r="B81" s="65"/>
      <c r="C81" s="69"/>
      <c r="D81" s="50"/>
      <c r="E81" s="143"/>
      <c r="F81" s="12"/>
    </row>
    <row r="82" spans="1:6" ht="13.5">
      <c r="A82" s="78"/>
      <c r="B82" s="17"/>
      <c r="C82" s="70"/>
      <c r="D82" s="45"/>
      <c r="E82" s="143"/>
      <c r="F82" s="84"/>
    </row>
    <row r="83" spans="1:6" ht="13.5">
      <c r="A83" s="78"/>
      <c r="B83" s="17"/>
      <c r="C83" s="70"/>
      <c r="D83" s="45"/>
      <c r="E83" s="45"/>
      <c r="F83" s="84"/>
    </row>
    <row r="84" spans="1:6" ht="13.5">
      <c r="A84" s="78"/>
      <c r="B84" s="65"/>
      <c r="C84" s="70"/>
      <c r="D84" s="45"/>
      <c r="E84" s="45"/>
      <c r="F84" s="84"/>
    </row>
    <row r="85" spans="1:6" ht="13.5">
      <c r="A85" s="78"/>
      <c r="B85" s="65"/>
      <c r="C85" s="70"/>
      <c r="D85" s="143"/>
      <c r="E85" s="45"/>
      <c r="F85" s="143"/>
    </row>
    <row r="86" spans="1:6" ht="13.5">
      <c r="A86" s="78"/>
      <c r="B86" s="68"/>
      <c r="C86" s="71"/>
      <c r="D86" s="45"/>
      <c r="E86" s="45"/>
      <c r="F86" s="12"/>
    </row>
    <row r="87" spans="1:6" ht="13.5">
      <c r="A87" s="78"/>
      <c r="B87" s="68"/>
      <c r="C87" s="71"/>
      <c r="D87" s="45"/>
      <c r="E87" s="45"/>
      <c r="F87" s="84"/>
    </row>
    <row r="88" spans="1:6" ht="14.25">
      <c r="A88" s="78"/>
      <c r="B88" s="68"/>
      <c r="C88" s="71"/>
      <c r="D88" s="102"/>
      <c r="E88" s="102"/>
      <c r="F88" s="83"/>
    </row>
    <row r="89" spans="1:6" ht="13.5">
      <c r="A89" s="78"/>
      <c r="B89" s="72"/>
      <c r="C89" s="71"/>
      <c r="D89" s="45"/>
      <c r="E89" s="45"/>
      <c r="F89" s="84"/>
    </row>
    <row r="90" spans="1:6" ht="13.5">
      <c r="A90" s="78"/>
      <c r="B90" s="57"/>
      <c r="C90" s="69"/>
      <c r="D90" s="50"/>
      <c r="E90" s="50"/>
      <c r="F90" s="84"/>
    </row>
    <row r="91" spans="1:6" ht="13.5">
      <c r="A91" s="78"/>
      <c r="B91" s="59"/>
      <c r="C91" s="69"/>
      <c r="D91" s="50"/>
      <c r="E91" s="50"/>
      <c r="F91" s="84"/>
    </row>
    <row r="92" spans="1:6" ht="13.5">
      <c r="A92" s="78"/>
      <c r="B92" s="73"/>
      <c r="C92" s="69"/>
      <c r="D92" s="50"/>
      <c r="E92" s="45"/>
      <c r="F92" s="84"/>
    </row>
    <row r="93" spans="1:6" ht="13.5">
      <c r="A93" s="77"/>
      <c r="B93" s="65"/>
      <c r="C93" s="69"/>
      <c r="D93" s="50"/>
      <c r="E93" s="45"/>
      <c r="F93" s="84"/>
    </row>
    <row r="94" spans="1:6" ht="13.5">
      <c r="A94" s="78"/>
      <c r="B94" s="62"/>
      <c r="C94" s="69"/>
      <c r="D94" s="50"/>
      <c r="E94" s="45"/>
      <c r="F94" s="84"/>
    </row>
    <row r="95" spans="1:6" ht="13.5">
      <c r="A95" s="78"/>
      <c r="B95" s="17"/>
      <c r="C95" s="69"/>
      <c r="D95" s="50"/>
      <c r="E95" s="45"/>
      <c r="F95" s="84"/>
    </row>
    <row r="96" spans="1:6" ht="15" customHeight="1">
      <c r="A96" s="78"/>
      <c r="B96" s="63"/>
      <c r="C96" s="66"/>
      <c r="D96" s="50"/>
      <c r="E96" s="45"/>
      <c r="F96" s="84"/>
    </row>
    <row r="97" spans="1:9" ht="15" customHeight="1">
      <c r="A97" s="78"/>
      <c r="B97" s="63"/>
      <c r="C97" s="66"/>
      <c r="D97" s="50"/>
      <c r="E97" s="45"/>
      <c r="F97" s="84"/>
    </row>
    <row r="98" spans="1:9" customFormat="1" ht="13.5">
      <c r="A98" s="78"/>
      <c r="B98" s="62"/>
      <c r="C98" s="69"/>
      <c r="D98" s="50"/>
      <c r="E98" s="50"/>
      <c r="F98" s="84"/>
    </row>
    <row r="99" spans="1:9" customFormat="1" ht="13.5">
      <c r="A99" s="78"/>
      <c r="B99" s="17"/>
      <c r="C99" s="69"/>
      <c r="D99" s="50"/>
      <c r="E99" s="50"/>
      <c r="F99" s="84"/>
    </row>
    <row r="100" spans="1:9" customFormat="1" ht="13.5">
      <c r="A100" s="78"/>
      <c r="B100" s="62"/>
      <c r="C100" s="69"/>
      <c r="D100" s="50"/>
      <c r="E100" s="45"/>
      <c r="F100" s="84"/>
    </row>
    <row r="101" spans="1:9" customFormat="1" ht="15.75" customHeight="1">
      <c r="A101" s="78"/>
      <c r="B101" s="17"/>
      <c r="C101" s="69"/>
      <c r="D101" s="50"/>
      <c r="E101" s="45"/>
      <c r="F101" s="84"/>
    </row>
    <row r="102" spans="1:9" customFormat="1" ht="13.5">
      <c r="A102" s="77"/>
      <c r="B102" s="65"/>
      <c r="C102" s="66"/>
      <c r="D102" s="50"/>
      <c r="E102" s="45"/>
      <c r="F102" s="84"/>
    </row>
    <row r="103" spans="1:9" customFormat="1" ht="13.5">
      <c r="A103" s="77"/>
      <c r="B103" s="65"/>
      <c r="C103" s="66"/>
      <c r="D103" s="50"/>
      <c r="E103" s="45"/>
      <c r="F103" s="84"/>
    </row>
    <row r="104" spans="1:9" customFormat="1" ht="13.5">
      <c r="A104" s="77"/>
      <c r="B104" s="62"/>
      <c r="C104" s="69"/>
      <c r="D104" s="50"/>
      <c r="E104" s="50"/>
      <c r="F104" s="84"/>
    </row>
    <row r="105" spans="1:9" customFormat="1" ht="13.5">
      <c r="A105" s="78"/>
      <c r="B105" s="17"/>
      <c r="C105" s="69"/>
      <c r="D105" s="50"/>
      <c r="E105" s="50"/>
      <c r="F105" s="84"/>
    </row>
    <row r="106" spans="1:9" customFormat="1" ht="15.75" customHeight="1">
      <c r="A106" s="77"/>
      <c r="B106" s="65"/>
      <c r="C106" s="66"/>
      <c r="D106" s="50"/>
      <c r="E106" s="50"/>
      <c r="F106" s="84"/>
    </row>
    <row r="107" spans="1:9" customFormat="1" ht="14.25" thickBot="1">
      <c r="A107" s="79"/>
      <c r="B107" s="80"/>
      <c r="C107" s="81"/>
      <c r="D107" s="144"/>
      <c r="E107" s="145"/>
      <c r="F107" s="146"/>
    </row>
    <row r="108" spans="1:9">
      <c r="B108" s="4"/>
    </row>
    <row r="109" spans="1:9" ht="12" customHeight="1">
      <c r="B109" s="4"/>
    </row>
    <row r="110" spans="1:9" hidden="1">
      <c r="B110" s="4"/>
    </row>
    <row r="111" spans="1:9" s="30" customFormat="1" ht="20.25" customHeight="1">
      <c r="A111"/>
      <c r="B111" s="187"/>
      <c r="C111" s="187"/>
      <c r="D111" s="187"/>
      <c r="E111" s="187"/>
      <c r="F111" s="187"/>
      <c r="G111"/>
      <c r="H111"/>
      <c r="I111"/>
    </row>
    <row r="112" spans="1:9" ht="18" customHeight="1">
      <c r="A112"/>
      <c r="B112" s="30"/>
      <c r="C112" s="30"/>
      <c r="D112" s="48"/>
      <c r="E112" s="31"/>
      <c r="F112" s="30"/>
      <c r="G112"/>
      <c r="H112"/>
      <c r="I112"/>
    </row>
    <row r="113" spans="1:9" ht="13.5" customHeight="1">
      <c r="A113"/>
      <c r="B113" s="193"/>
      <c r="C113" s="165"/>
      <c r="D113" s="165"/>
      <c r="E113" s="165"/>
      <c r="F113" s="165"/>
      <c r="G113" s="149"/>
      <c r="H113" s="150"/>
      <c r="I113"/>
    </row>
    <row r="114" spans="1:9" ht="14.25">
      <c r="A114"/>
      <c r="B114" s="193"/>
      <c r="C114" s="165"/>
      <c r="D114" s="165"/>
      <c r="E114" s="165"/>
      <c r="F114" s="165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B117" s="4"/>
    </row>
    <row r="118" spans="1:9">
      <c r="B118" s="4"/>
    </row>
    <row r="119" spans="1:9">
      <c r="B119" s="4"/>
    </row>
    <row r="120" spans="1:9">
      <c r="B120" s="4"/>
    </row>
    <row r="121" spans="1:9">
      <c r="B121" s="4"/>
    </row>
    <row r="122" spans="1:9">
      <c r="B122" s="4"/>
    </row>
    <row r="123" spans="1:9">
      <c r="B123" s="4"/>
    </row>
    <row r="124" spans="1:9">
      <c r="B124" s="4"/>
    </row>
    <row r="125" spans="1:9">
      <c r="B125" s="4"/>
    </row>
    <row r="126" spans="1:9">
      <c r="B126" s="4"/>
    </row>
    <row r="127" spans="1:9">
      <c r="B127" s="4"/>
    </row>
    <row r="128" spans="1:9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</sheetData>
  <mergeCells count="23">
    <mergeCell ref="D1:F1"/>
    <mergeCell ref="D21:F21"/>
    <mergeCell ref="A11:A12"/>
    <mergeCell ref="E30:F30"/>
    <mergeCell ref="B30:C30"/>
    <mergeCell ref="A30:A31"/>
    <mergeCell ref="D30:D31"/>
    <mergeCell ref="C11:C12"/>
    <mergeCell ref="A27:F27"/>
    <mergeCell ref="A8:E8"/>
    <mergeCell ref="C25:F25"/>
    <mergeCell ref="C5:G5"/>
    <mergeCell ref="B111:F111"/>
    <mergeCell ref="D11:E11"/>
    <mergeCell ref="C22:F22"/>
    <mergeCell ref="B11:B12"/>
    <mergeCell ref="B114:F114"/>
    <mergeCell ref="B113:F113"/>
    <mergeCell ref="D77:D78"/>
    <mergeCell ref="E77:E78"/>
    <mergeCell ref="C23:F23"/>
    <mergeCell ref="F77:F78"/>
    <mergeCell ref="C77:C78"/>
  </mergeCells>
  <phoneticPr fontId="4" type="noConversion"/>
  <pageMargins left="0.43307086614173229" right="0.27559055118110237" top="0.27559055118110237" bottom="0.39370078740157483" header="0.19685039370078741" footer="0.15748031496062992"/>
  <pageSetup paperSize="9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Sheet4+</vt:lpstr>
      <vt:lpstr>'Sheet4+'!Print_Titles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Varduhi</cp:lastModifiedBy>
  <cp:lastPrinted>2025-12-30T07:05:45Z</cp:lastPrinted>
  <dcterms:created xsi:type="dcterms:W3CDTF">1996-10-14T23:33:28Z</dcterms:created>
  <dcterms:modified xsi:type="dcterms:W3CDTF">2025-12-30T14:49:27Z</dcterms:modified>
</cp:coreProperties>
</file>