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Kapital_tsragr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92" i="1"/>
  <c r="C90" i="1"/>
  <c r="C88" i="1"/>
  <c r="C38" i="1"/>
  <c r="C30" i="1"/>
  <c r="C22" i="1"/>
  <c r="C19" i="1"/>
  <c r="C8" i="1"/>
  <c r="C97" i="1" l="1"/>
  <c r="C32" i="1"/>
</calcChain>
</file>

<file path=xl/sharedStrings.xml><?xml version="1.0" encoding="utf-8"?>
<sst xmlns="http://schemas.openxmlformats.org/spreadsheetml/2006/main" count="101" uniqueCount="101">
  <si>
    <t>Հ/Հ</t>
  </si>
  <si>
    <t>Պարտադիր խնդիր</t>
  </si>
  <si>
    <t>Գումարը</t>
  </si>
  <si>
    <t>&lt;&lt;Կապանի &lt;&lt;Սյունիք&gt;&gt; ՆՈՒՀ&gt;&gt; ՀՈԱԿ-ի նոր շենքի կառուցում</t>
  </si>
  <si>
    <t>Կապան քաղաքի Ռ․ Մինասյան փողոցի գրադարանի նորոգում</t>
  </si>
  <si>
    <t>Կապան քաղաքի Մ․ Հարությունյան փողոցի գրադարանի նորոգում</t>
  </si>
  <si>
    <t>Սոցիալական տների (ժամանակավոր կացարանների) հիմնում</t>
  </si>
  <si>
    <t>Կապան քաղաքի Մ․ Հարությունյան փողոցի թիվ 1 բ/բ շենքի և Ողջի գետի միջանկյալ հատվածում հանգստի գոտու, մանկական խաղահրապարակի և խաղադաշտի կառուցում</t>
  </si>
  <si>
    <t>Կապան համայնքի կարիքների սպասարկման համար մեքենամեխանիզմների տեխնոպարկի  հիմնում</t>
  </si>
  <si>
    <t>Կապան քաղաքի Շինարարների փողոցի թիվ 2, 3, 4, 5, 7, 8, 9, 11, 12, 13, 14, 15, 16, 17, 18, 20, 22 և 24 բազմաբնակարան բնակելի շենքերի բակերի նորոգում և ասֆալտապատում</t>
  </si>
  <si>
    <t xml:space="preserve">Երկաթուղայինների 4-րդ նրբանցքի ճանապարհների հիմնանորոգում </t>
  </si>
  <si>
    <t>Կապան քաղաքի Ձորք թաղամասի բակային տարածքների ասֆալտապատում</t>
  </si>
  <si>
    <t>Կապան քաղաքի Բաղաբերդ թաղամասի թիվ 1, թիվ 2, թիվ 3, թիվ 4, թիվ 5 բազմաբնակարան բնակելի շենքերի բակերի վերակառուցում և ասֆալտապատում</t>
  </si>
  <si>
    <t>Քաջարանյան մայրուղուց Բաղաբերդ թաղամասի թիվ 1ա, թիվ 2ա, թիվ 3ա բազմաբնակարան բնակելի շենքեր տանող ճանապարհների և շենքերի բակերի վերակառուցում և ասֆալտապատում</t>
  </si>
  <si>
    <t>Կապան քաղաքի Բաղաբերդ թաղամասի թիվ 22, թիվ 23, թիվ 24, թիվ 25 բազմաբնակարան բնակելի շենքերի բակերի վերակառուցում և ասֆալտապատում</t>
  </si>
  <si>
    <t>Կապան քաղաքի Արփիկ թաղամաս տանող ճանապարհի, Արփիկ թաղամասի և Լեռնագործների փողոցի 4-րդ նրբանցքի ճանապարհների ասֆալտապատում</t>
  </si>
  <si>
    <t xml:space="preserve">Կապան քաղաքի Ռ․ Մինասյան փողոցի թիվ 18, թիվ 15 և թիվ 10 բազմաբնակարան բնակելի շենքեր տանող ճանապարհների և շենքերի բակերի վերակառուցում և ասֆալտապատում </t>
  </si>
  <si>
    <t xml:space="preserve">Կապան քաղաքի Սպանդարյան փողոցի թիվ 2ա բազմաբնակարան բնակելի շենքի բակի վերակառուցում և ասֆալտապատում </t>
  </si>
  <si>
    <t>5. Համայնքում մարզական կյանքի կազմակերպումը, ֆիզիկական կուլտուրայի և առողջ ապրելակերպի խրախուսումը</t>
  </si>
  <si>
    <t>6. Համայնքի բնակավայրերի կառուցապատումը, բարեկարգումը և կանաչապատումը, համայնքի աղբահանությունը և սանիտարական մաքրումը, կոմունալ տնտեսության աշխատանքների ապահովումը, ինչպես նաև համայնքային գերեզմանատների պահպանումը և գործունեության ապահովումը</t>
  </si>
  <si>
    <t>Կապանի համայնքապետարանի հարակից այգու բարեկարգում</t>
  </si>
  <si>
    <t>Կապան քաղաքի Ձորք թաղամասի թիվ4 և 5 բ/բ շենքերի հարևանությամբ խաղադաշտի նորոգում և մանկական խաղահրապարակի կառուցում</t>
  </si>
  <si>
    <t>Կապան համայնքում տանիքների նորոգում</t>
  </si>
  <si>
    <t>Կապան քաղաքի Մ․ Ստեփանյան փողոցում  գազատարի վերատեղադրում</t>
  </si>
  <si>
    <t>Կապան քաղաքի Գ․ Նժդեհի հրապարակին հարակից կամրջի (Մ․ Ստեփանյան, Գ․ Նժդեհ, Չարենցի փողոցների հատման կամուրջ) կառուցում</t>
  </si>
  <si>
    <t>Կապան քաղաքի Դեմիրճյան հրապարակի հարակից այգու նորոգում</t>
  </si>
  <si>
    <t>Կապան քաղաքի Գարեգին Նժդեհ փողոցի վթարային  կոյուղագծի վերակառուցում</t>
  </si>
  <si>
    <t>Կապան քաղաքի Վազգեն Սարգսյանի անվան մանկական զբոսայգու հիմնանորոգում, նոր կարուսելների տեղադրում</t>
  </si>
  <si>
    <t>Կապան քաղաքի Գարեգին Նժդեհի հուշահամալիրի տարածքի բարեկարգում</t>
  </si>
  <si>
    <t>Կապան համայնքի Տանձավեր բնակավայրի ակումբի շենքի նորոգում</t>
  </si>
  <si>
    <t>Կապան համայնքի Օխտար բնակավայրի վարչական շենքի կառուցում</t>
  </si>
  <si>
    <t>Կապան համայնքի Տավրուս բնակավայրի վարչական շենքի կառուցում</t>
  </si>
  <si>
    <t>Կապան համայնքի Սրաշեն բնակավայրի հանդիսությունների սրահի նորոգում</t>
  </si>
  <si>
    <t>Կապան համայնքի Սևաքար բնակավայրի հանդիսությունների սրահի նորոգում</t>
  </si>
  <si>
    <t>Կապան համայնքի Ձորաստան բնակավայրի ակումբի շենքի նորոգում</t>
  </si>
  <si>
    <t>Կապան համայնքի Ծավ գյուղի մշակույթի տան նորոգում</t>
  </si>
  <si>
    <t>Կապան համայնքի Շրվենանց գյուղի ակումբի (մշակույթի տան) նորոգում</t>
  </si>
  <si>
    <t>Կապան համայնքի Անտառաշատ գյուղի ակումբի շենքի նորոգում</t>
  </si>
  <si>
    <t>Կապան համայնքի Դավիթ Բեկ բնակավայրում Արամ Մանուկյանի տուն-թանգարանի հիմնում</t>
  </si>
  <si>
    <t>Կապան համայնքի Արծվանիկ բնակավայրում խաղադաշտի կառուցում</t>
  </si>
  <si>
    <t>Կապան համայնքում ծաղկապատ տարածքների, կանաչ գոտիների ընդլայնմանն ուղղված աշխատանքների իրականացում</t>
  </si>
  <si>
    <t>Կապան համայնքի Ուժանիս բնակավայրի խմելու ջրի համակարգի կառուցում</t>
  </si>
  <si>
    <t>Կապան համայնքի Աղվանի գյուղի խմելու ջրագծի կառուցում</t>
  </si>
  <si>
    <t>Կապան համայնքի Վերին Խոտանան գյուղի խմելու ջրի ջրագծի նորոգում</t>
  </si>
  <si>
    <t>Կապան համայնքի Արծվանիկ գյուղի խմելու այլընտրանքային ջրագծի կառուցում</t>
  </si>
  <si>
    <t>Կապան քաղաքի Արամ Մանուկյան փողոցի 1-ին նրբանցքի ճանապարհի և ձախակողմյան մայթի նորոգում և ասֆալտապատում</t>
  </si>
  <si>
    <t>Կապան քաղաքի Դավիթ Բեկ հրապարակից Դավիթ Բեկ թաղամաս տանող ճանապարհի թիվ 2, թիվ 4, թիվ 5, թիվ 7, թիվ 8, թիվ 10, թիվ 12 բ/բ շենքերի բակերի և թաղամասերից Սպանդարյան փողոց տանող ճանապարհի նորոգում</t>
  </si>
  <si>
    <t>Կապան քաղաքի Շղարշիկ թաղամաս տանող ճանապարհի ասֆալտապատում</t>
  </si>
  <si>
    <t>Կապան քաղաքի Հ․ Ավետիսյան փողոցի 1, 1ա, 2ա, 24, 26, 8, 10, 12, 16, 18, 20, 22 և Մ․ Պապյան փողոցի 1, 2, 4, 6, 10, 13, 16, 20, 20ա բ/բ շենքերի բակային հատվածների նորոգում և ասֆալտապատում</t>
  </si>
  <si>
    <t>Կապան քաղաքի Թումանյան փողոցի ասֆալտապատման աշխատանքներ</t>
  </si>
  <si>
    <t>Կապան համայնքի հեռագնա արոտների ճանապարհների բարեկարգում</t>
  </si>
  <si>
    <t>Կապան քաղաքի Շինարարների փողոցից Բեխ թաղամաս տանող ճանապարհի նորոգում</t>
  </si>
  <si>
    <t>Կապան քաղաքի Գործարանային փողոցից դեպի Շահումյան թաղամասի N զորամաս տանող ճանապարհի նորոգում և ասֆալտապատում</t>
  </si>
  <si>
    <t>Կապան քաղաքի Գարեգին Նժդեհի հրապարակի ասֆալտապատում</t>
  </si>
  <si>
    <t>Կապան քաղաքի Չարենցի փողոցի ճանապարհի ասֆալտապատում</t>
  </si>
  <si>
    <t>Կապան քաղաքի Երկաթուղայինների փողոցի 1-ին նրբանցքի ճանապարհի ասֆալտապատում</t>
  </si>
  <si>
    <t>Կապան քաղաքի Բաղաբուրջի հուշահամալիր տանող  ճանապարհի ասֆալտապատում</t>
  </si>
  <si>
    <t>Կապան քաղաքի Երկաթուղայինների փողոցի 2-րդ նրբանցք տանող ճանապարհի մի հատվածի վերակառուցում և ասֆալտապատում</t>
  </si>
  <si>
    <t>Կապան քաղաքի Շահումյան փողոցի մի հատվածի (Երկաթգծի կայարանի շենք (Թումո կենտրոն) տանող ճանապարհ), թիվ 26 բ/բ շենքի բակի վերակառուցում և ասֆալտապատում</t>
  </si>
  <si>
    <t>Կապան համայնքի Խդրանց բնակավայրի գյուղամիջյան ճանապարհների բարեկարգում</t>
  </si>
  <si>
    <t>Կապան համայնքի Սյունիք, Սզնակ, Դիցմայրի և Բարգուշատ  գյուղերի ոռոգման համակարգի կառուցում</t>
  </si>
  <si>
    <t>Ողջի գետի հունի և ափապաշտպան կառուցվածքների համալիր բարեկարգում  (Կապան քաղաքի Շինարարների, Գր․ Արզումանյան և Արամ Մանուկյան 1-ին նրբանցքի հատման հատվածի հարևանությամբ գտնվող հետիոտն կամրջից մինչև Հ․ Ավետիսյան, Թումանյան, Արամ Մանուկյան փողոցների հատման ավտոմոբիլային կամուրջ հատված)</t>
  </si>
  <si>
    <t>Կապան քաղաքի Վաչագան գետի հունի մաքրում, նոր հենապատերի կառուցում, առկա հենապատերի վերականգնում և Վաչագան գետի ավազանի էսթետիկ տեսքի ձևավորում  (Նժդեհի հուշահամալիրի շրջակա հատվածից մինչև &lt;&lt;Կապանի բժշկական կենտրոն&gt;&gt; ՓԲԸ-ի հարակից կամուրջ)</t>
  </si>
  <si>
    <t>7․ Համայնքի հասարակական տրանսպորտի աշխատանքի կազմակերպումը, համայնքային ճանապարհային ենթակառուցվածքների պահպանումը և շահագործումը</t>
  </si>
  <si>
    <t>Կապան քաղաքի Արամ Մանուկյան 1-ին նրբանցքի 1 և 2 բազմաբնակարան բնակելի շենքերի միջանկյալ հատվածում ֆուտբոլի և բասկետբոլի խաղադաշտի կառուցում</t>
  </si>
  <si>
    <t>1․ Համայնքի գույքի կառավարումը</t>
  </si>
  <si>
    <t>Կապան համայնքի Առաջաձոր բնակավայրի ակումբի շենքի նորոգում</t>
  </si>
  <si>
    <t>Կապան համայնքի Շիկահող բնակավայրի մշակույթի տան 1-ին հարկի վերակառուցում հանդիսությունների սրահի</t>
  </si>
  <si>
    <t>2․ Նախադպրոցական կրթության և արտադպրոցական դաստիարակության կազմակերպումը</t>
  </si>
  <si>
    <t>3․ Համայնքի մշակութային կյանքի կազմակերպումը</t>
  </si>
  <si>
    <t>Կանգառասրահների տեղադրում</t>
  </si>
  <si>
    <t>Կապան քաղաքում վերելակների նորոգում</t>
  </si>
  <si>
    <t>Կապան քաղաքի Սպանդարյան փողոցից մինչև Բաղաբերդ թաղամաս ձգվող ճանապարհի աջակողմյան հատվածի հենապատերի հղկման աշխատանքներ</t>
  </si>
  <si>
    <t>Կապան քաղաքի Համլետավան թաղամաս տանող ճանապարհի ասֆալտապատում</t>
  </si>
  <si>
    <t>Կապան քաղաքի Բեխ թաղամաս տանող ճանապարհի (Գր․Արզումանյան փողոցի 2-րդ նրբանցքից մինչև Բեխ թաղամասի կենտրոնական հատված) վերակառուցում և ասֆալտապատում</t>
  </si>
  <si>
    <t>Կապան քաղաքի Գարեգին Նժդեհի փողոցի (Սյունիքի մարզպետարանի շենքից թիվ 7 ՆՈՒՀ) ասֆալտապատում</t>
  </si>
  <si>
    <t>Կապան քաղաքի Լեռնագործների փողոցի 1-ին նրբանցք տանող ճանապարհի, թիվ 5 բազմաբնակարան բնակելի շենքի բակի, թիվ 13ա բազմաբնակարան բնակելի շենք տանող ճանապարհի վերակառուցում և ասֆալտապատում</t>
  </si>
  <si>
    <t>Կապան քաղաքի Մ․ Հարությունյան փողոցի (Շահումյան հրապարակից մինչև թիվ 5 բազմաբնակարան բնակելի շենք և թիվ 5 բ/բ շենքից մինչև Մ-17) վերակառուցում և ասֆալտապատում</t>
  </si>
  <si>
    <t>Կապան քաղաքի Ռ․ Մինասյան փողոցի թիվ 19 բազմաբնակարան բնակելի շենք տանող ճանապարհի և շենքի բակի վերակառուցում և ասֆալտապատում</t>
  </si>
  <si>
    <t>Կապան համայնքի Գեղանուշ բնակավայրի կենտրոնական հատվածի, կենտրոնից դեպի դպրոց և փողոցի (Գեղանուշ գյուղ տանող ճանապարհից դեպի Գոմարան բնակավայրի ակումբ) նորոգում և ասֆալտապատում</t>
  </si>
  <si>
    <t>Կապան համայնքի Եղվարդ բնակավայրի գյուղամիջյան ճանապարհների նորոգում և ասֆալտապատում (Եղվարդ բնակավայրի ակումբի շենքից մինչև Ուժանիս բնակավայր տանող ճանապարհի հատված)</t>
  </si>
  <si>
    <t>Կապան համայնքի Կապան քաղաքի Գր․ Արզումանյան փողոցի 2-րդ նրբանցքից մինչև Հալիձոր թաղամասի ավտոմոբիլային կամուրջն ընկած ճանապարհահատվածի ասֆալտապատում</t>
  </si>
  <si>
    <t>Կապան քաղաքի Կարեն Դեմիրճյանի հրապարակի ասֆալտապատում</t>
  </si>
  <si>
    <t>Կապան քաղաքի Թումանյան փողոցի մի հատվածի՝ թիվ 1, թիվ 5 և թիվ 9 բազմաբնակարան բնակելի շենքերի բակերի վերակառուցում  և ասֆալտապատում</t>
  </si>
  <si>
    <t>Զբոսաշրջային տեղեկատվական կենտրոնի ստեղծում</t>
  </si>
  <si>
    <t>8. Համայնքում գյուղատնտեսության զարգացման խթանումը</t>
  </si>
  <si>
    <t>9. Շրջակա միջավայրի պահպանությունը</t>
  </si>
  <si>
    <t>10․ Համայնքում զբոսաշրջության զարգացման խթանումը</t>
  </si>
  <si>
    <t>11․ Համայնքի հասարակական կյանքին հաշմանդամություն ունեցող անձանց մասնակցության խթանում</t>
  </si>
  <si>
    <t>4․ Համայնքի բնակչության սոցիալական պաշտպանությունը, համայնքում ծնելիության և բազմազավակության խթանումը</t>
  </si>
  <si>
    <t>Կապան համայնքի Կարմրաքարի տարածքում N զորամաս տանող ճանապարհի նորոգում և ասֆալտապատում</t>
  </si>
  <si>
    <t>Թեքահարթակների կառուցում</t>
  </si>
  <si>
    <t>Կապան քաղաքի Բաղաբերդ թաղամասում  250 տեղ հզորությամբ նախադպրոցական ուսումնական հաստատության շենքի կառուցում</t>
  </si>
  <si>
    <t>ՀԱՅԱՍՏԱՆԻ ՀԱՆՐԱՊԵՏՈՒԹՅԱՆ ՍՅՈՒՆԻՔԻ ՄԱՐԶԻ ԿԱՊԱՆ ՀԱՄԱՅՆՔԻ 2026-2028 ԹՎԱԿԱՆՆԵՐԻ ՄԻՋՆԱԺԱՄԿԵՏ ԾԱԽՍԵՐԻ ԾՐԱԳՐՈՎ 2026 ԹՎԱԿԱՆԻՆ ՆԱԽԱՏԵՍՎԱԾ ԿԱՊԻՏԱԼ ԾՐԱԳՐԵՐ</t>
  </si>
  <si>
    <t>Հավելված</t>
  </si>
  <si>
    <t xml:space="preserve">Կապան քաղաքի Գործարանային փողոցի մի հատվածի (Ռազմական ոստիկանության շենքից մինչև Սյունիք ֆուտբոլային ակումբի դաշտ) հիմնանորոգում
</t>
  </si>
  <si>
    <t xml:space="preserve">Հայաստանի Հանրապետության Սյունիքի մարզի </t>
  </si>
  <si>
    <t xml:space="preserve">Կապան համայնքի ավագանու  </t>
  </si>
  <si>
    <t>10 փետրվարի 2026թ N 9-Ն որոշման</t>
  </si>
  <si>
    <t>Աշխատակազմի քարտուղար                               Կարեն Ալավերդյան</t>
  </si>
  <si>
    <t>Աղյուսակ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</si>
</sst>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GHEA Mariam"/>
      <family val="3"/>
    </font>
    <font>
      <b/>
      <sz val="10"/>
      <color theme="1"/>
      <name val="GHEA Mariam"/>
      <family val="3"/>
    </font>
    <font>
      <sz val="10"/>
      <name val="GHEA Mariam"/>
      <family val="3"/>
    </font>
    <font>
      <b/>
      <sz val="10"/>
      <color rgb="FF000000"/>
      <name val="GHEA Mariam"/>
      <family val="3"/>
    </font>
    <font>
      <b/>
      <i/>
      <sz val="10"/>
      <color theme="1"/>
      <name val="GHEA Mariam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abSelected="1" workbookViewId="0">
      <selection activeCell="B12" sqref="B12"/>
    </sheetView>
  </sheetViews>
  <sheetFormatPr defaultRowHeight="15" x14ac:dyDescent="0.25"/>
  <cols>
    <col min="1" max="1" width="5.28515625" style="3" customWidth="1"/>
    <col min="2" max="2" width="77.42578125" style="2" customWidth="1"/>
    <col min="3" max="3" width="29" style="5" customWidth="1"/>
    <col min="4" max="16384" width="9.140625" style="2"/>
  </cols>
  <sheetData>
    <row r="1" spans="1:3" ht="19.5" customHeight="1" x14ac:dyDescent="0.25">
      <c r="B1" s="16" t="s">
        <v>94</v>
      </c>
      <c r="C1" s="16"/>
    </row>
    <row r="2" spans="1:3" ht="17.25" customHeight="1" x14ac:dyDescent="0.25">
      <c r="B2" s="17" t="s">
        <v>96</v>
      </c>
      <c r="C2" s="17"/>
    </row>
    <row r="3" spans="1:3" ht="17.25" customHeight="1" x14ac:dyDescent="0.25">
      <c r="B3" s="17" t="s">
        <v>97</v>
      </c>
      <c r="C3" s="17"/>
    </row>
    <row r="4" spans="1:3" ht="17.25" customHeight="1" x14ac:dyDescent="0.25">
      <c r="B4" s="16" t="s">
        <v>98</v>
      </c>
      <c r="C4" s="16"/>
    </row>
    <row r="5" spans="1:3" ht="17.25" customHeight="1" x14ac:dyDescent="0.25">
      <c r="B5" s="15"/>
      <c r="C5" s="27" t="s">
        <v>100</v>
      </c>
    </row>
    <row r="6" spans="1:3" ht="37.5" customHeight="1" x14ac:dyDescent="0.25">
      <c r="A6" s="24" t="s">
        <v>93</v>
      </c>
      <c r="B6" s="24"/>
      <c r="C6" s="24"/>
    </row>
    <row r="7" spans="1:3" ht="26.25" customHeight="1" x14ac:dyDescent="0.25">
      <c r="A7" s="1" t="s">
        <v>0</v>
      </c>
      <c r="B7" s="1" t="s">
        <v>1</v>
      </c>
      <c r="C7" s="6" t="s">
        <v>2</v>
      </c>
    </row>
    <row r="8" spans="1:3" ht="20.25" customHeight="1" x14ac:dyDescent="0.25">
      <c r="A8" s="25" t="s">
        <v>65</v>
      </c>
      <c r="B8" s="26"/>
      <c r="C8" s="13">
        <f>C9+C10+C11+C12+C14+C15+C16+C17+C18+C13</f>
        <v>858027366</v>
      </c>
    </row>
    <row r="9" spans="1:3" ht="33" customHeight="1" x14ac:dyDescent="0.25">
      <c r="A9" s="8">
        <v>1</v>
      </c>
      <c r="B9" s="4" t="s">
        <v>27</v>
      </c>
      <c r="C9" s="7">
        <v>278558400</v>
      </c>
    </row>
    <row r="10" spans="1:3" ht="21" customHeight="1" x14ac:dyDescent="0.25">
      <c r="A10" s="8">
        <v>2</v>
      </c>
      <c r="B10" s="4" t="s">
        <v>28</v>
      </c>
      <c r="C10" s="7">
        <v>70000000</v>
      </c>
    </row>
    <row r="11" spans="1:3" ht="25.5" customHeight="1" x14ac:dyDescent="0.25">
      <c r="A11" s="8">
        <v>3</v>
      </c>
      <c r="B11" s="4" t="s">
        <v>25</v>
      </c>
      <c r="C11" s="7">
        <v>261946300</v>
      </c>
    </row>
    <row r="12" spans="1:3" ht="24.75" customHeight="1" x14ac:dyDescent="0.25">
      <c r="A12" s="8">
        <v>4</v>
      </c>
      <c r="B12" s="4" t="s">
        <v>29</v>
      </c>
      <c r="C12" s="7">
        <v>49409500</v>
      </c>
    </row>
    <row r="13" spans="1:3" ht="23.25" customHeight="1" x14ac:dyDescent="0.25">
      <c r="A13" s="8">
        <v>5</v>
      </c>
      <c r="B13" s="4" t="s">
        <v>66</v>
      </c>
      <c r="C13" s="7">
        <v>46306400</v>
      </c>
    </row>
    <row r="14" spans="1:3" ht="23.25" customHeight="1" x14ac:dyDescent="0.25">
      <c r="A14" s="8">
        <v>6</v>
      </c>
      <c r="B14" s="4" t="s">
        <v>31</v>
      </c>
      <c r="C14" s="7">
        <v>48046850</v>
      </c>
    </row>
    <row r="15" spans="1:3" ht="19.5" customHeight="1" x14ac:dyDescent="0.25">
      <c r="A15" s="8">
        <v>7</v>
      </c>
      <c r="B15" s="4" t="s">
        <v>30</v>
      </c>
      <c r="C15" s="7">
        <v>49894300</v>
      </c>
    </row>
    <row r="16" spans="1:3" ht="30" customHeight="1" x14ac:dyDescent="0.25">
      <c r="A16" s="8">
        <v>8</v>
      </c>
      <c r="B16" s="4" t="s">
        <v>67</v>
      </c>
      <c r="C16" s="7">
        <v>23059758</v>
      </c>
    </row>
    <row r="17" spans="1:3" ht="18.75" customHeight="1" x14ac:dyDescent="0.25">
      <c r="A17" s="8">
        <v>9</v>
      </c>
      <c r="B17" s="4" t="s">
        <v>32</v>
      </c>
      <c r="C17" s="7">
        <v>7493558</v>
      </c>
    </row>
    <row r="18" spans="1:3" ht="21.75" customHeight="1" x14ac:dyDescent="0.25">
      <c r="A18" s="8">
        <v>10</v>
      </c>
      <c r="B18" s="4" t="s">
        <v>33</v>
      </c>
      <c r="C18" s="7">
        <v>23312300</v>
      </c>
    </row>
    <row r="19" spans="1:3" ht="40.5" customHeight="1" x14ac:dyDescent="0.25">
      <c r="A19" s="25" t="s">
        <v>68</v>
      </c>
      <c r="B19" s="26"/>
      <c r="C19" s="13">
        <f>C20+C21</f>
        <v>1000000000</v>
      </c>
    </row>
    <row r="20" spans="1:3" ht="36" customHeight="1" x14ac:dyDescent="0.25">
      <c r="A20" s="8">
        <v>11</v>
      </c>
      <c r="B20" s="4" t="s">
        <v>92</v>
      </c>
      <c r="C20" s="7">
        <v>650000000</v>
      </c>
    </row>
    <row r="21" spans="1:3" ht="18.75" customHeight="1" x14ac:dyDescent="0.25">
      <c r="A21" s="8">
        <v>12</v>
      </c>
      <c r="B21" s="4" t="s">
        <v>3</v>
      </c>
      <c r="C21" s="7">
        <v>350000000</v>
      </c>
    </row>
    <row r="22" spans="1:3" ht="23.25" customHeight="1" x14ac:dyDescent="0.25">
      <c r="A22" s="25" t="s">
        <v>69</v>
      </c>
      <c r="B22" s="26"/>
      <c r="C22" s="13">
        <f>C23+C24+C25+C26+C27+C28+C29</f>
        <v>191014959</v>
      </c>
    </row>
    <row r="23" spans="1:3" ht="25.5" customHeight="1" x14ac:dyDescent="0.25">
      <c r="A23" s="8">
        <v>13</v>
      </c>
      <c r="B23" s="4" t="s">
        <v>4</v>
      </c>
      <c r="C23" s="7">
        <v>30204960</v>
      </c>
    </row>
    <row r="24" spans="1:3" ht="24.75" customHeight="1" x14ac:dyDescent="0.25">
      <c r="A24" s="8">
        <v>14</v>
      </c>
      <c r="B24" s="4" t="s">
        <v>5</v>
      </c>
      <c r="C24" s="7">
        <v>21476738</v>
      </c>
    </row>
    <row r="25" spans="1:3" ht="21.75" customHeight="1" x14ac:dyDescent="0.25">
      <c r="A25" s="8">
        <v>15</v>
      </c>
      <c r="B25" s="4" t="s">
        <v>34</v>
      </c>
      <c r="C25" s="7">
        <v>13347532</v>
      </c>
    </row>
    <row r="26" spans="1:3" ht="24" customHeight="1" x14ac:dyDescent="0.25">
      <c r="A26" s="8">
        <v>16</v>
      </c>
      <c r="B26" s="4" t="s">
        <v>35</v>
      </c>
      <c r="C26" s="7">
        <v>38095690</v>
      </c>
    </row>
    <row r="27" spans="1:3" x14ac:dyDescent="0.25">
      <c r="A27" s="8">
        <v>17</v>
      </c>
      <c r="B27" s="4" t="s">
        <v>36</v>
      </c>
      <c r="C27" s="7">
        <v>4126097</v>
      </c>
    </row>
    <row r="28" spans="1:3" ht="22.5" customHeight="1" x14ac:dyDescent="0.25">
      <c r="A28" s="8">
        <v>18</v>
      </c>
      <c r="B28" s="4" t="s">
        <v>37</v>
      </c>
      <c r="C28" s="7">
        <v>20680000</v>
      </c>
    </row>
    <row r="29" spans="1:3" ht="30" x14ac:dyDescent="0.25">
      <c r="A29" s="8">
        <v>19</v>
      </c>
      <c r="B29" s="4" t="s">
        <v>38</v>
      </c>
      <c r="C29" s="7">
        <v>63083942</v>
      </c>
    </row>
    <row r="30" spans="1:3" ht="33" customHeight="1" x14ac:dyDescent="0.25">
      <c r="A30" s="25" t="s">
        <v>89</v>
      </c>
      <c r="B30" s="26"/>
      <c r="C30" s="13">
        <f>C31</f>
        <v>30808150</v>
      </c>
    </row>
    <row r="31" spans="1:3" ht="21.75" customHeight="1" x14ac:dyDescent="0.25">
      <c r="A31" s="8">
        <v>20</v>
      </c>
      <c r="B31" s="4" t="s">
        <v>6</v>
      </c>
      <c r="C31" s="7">
        <v>30808150</v>
      </c>
    </row>
    <row r="32" spans="1:3" ht="35.25" customHeight="1" x14ac:dyDescent="0.25">
      <c r="A32" s="19" t="s">
        <v>18</v>
      </c>
      <c r="B32" s="20"/>
      <c r="C32" s="14">
        <f>C33+C34+C35+C37+C36</f>
        <v>316381591</v>
      </c>
    </row>
    <row r="33" spans="1:3" ht="24.75" customHeight="1" x14ac:dyDescent="0.25">
      <c r="A33" s="8">
        <v>21</v>
      </c>
      <c r="B33" s="4" t="s">
        <v>39</v>
      </c>
      <c r="C33" s="7">
        <v>5480001</v>
      </c>
    </row>
    <row r="34" spans="1:3" ht="31.5" customHeight="1" x14ac:dyDescent="0.25">
      <c r="A34" s="8">
        <v>22</v>
      </c>
      <c r="B34" s="4" t="s">
        <v>21</v>
      </c>
      <c r="C34" s="7">
        <v>21608230</v>
      </c>
    </row>
    <row r="35" spans="1:3" ht="24" customHeight="1" x14ac:dyDescent="0.25">
      <c r="A35" s="8">
        <v>23</v>
      </c>
      <c r="B35" s="4" t="s">
        <v>20</v>
      </c>
      <c r="C35" s="7">
        <v>140314000</v>
      </c>
    </row>
    <row r="36" spans="1:3" ht="36" customHeight="1" x14ac:dyDescent="0.25">
      <c r="A36" s="8">
        <v>24</v>
      </c>
      <c r="B36" s="4" t="s">
        <v>64</v>
      </c>
      <c r="C36" s="7">
        <v>26782120</v>
      </c>
    </row>
    <row r="37" spans="1:3" ht="45" x14ac:dyDescent="0.25">
      <c r="A37" s="8">
        <v>25</v>
      </c>
      <c r="B37" s="4" t="s">
        <v>7</v>
      </c>
      <c r="C37" s="7">
        <v>122197240</v>
      </c>
    </row>
    <row r="38" spans="1:3" ht="70.5" customHeight="1" x14ac:dyDescent="0.25">
      <c r="A38" s="19" t="s">
        <v>19</v>
      </c>
      <c r="B38" s="23"/>
      <c r="C38" s="13">
        <f>C39+C41+C42+C43+C44+C45+C46+C47+C48+C49+C50+C51+C52+C53+C54+C55+C56+C57+C58+C59+C60+C61+C62+C63+C64+C65+C66+C67+C68+C69+C70+C71+C72+C73+C74+C75+C76+C77+C78+C79+C80+C81+C82+C83+C85+C84+C86+C87+C40</f>
        <v>6175153060</v>
      </c>
    </row>
    <row r="39" spans="1:3" ht="31.5" customHeight="1" x14ac:dyDescent="0.25">
      <c r="A39" s="8">
        <v>26</v>
      </c>
      <c r="B39" s="9" t="s">
        <v>8</v>
      </c>
      <c r="C39" s="7">
        <v>796837370</v>
      </c>
    </row>
    <row r="40" spans="1:3" ht="24" customHeight="1" x14ac:dyDescent="0.25">
      <c r="A40" s="8">
        <v>27</v>
      </c>
      <c r="B40" s="9" t="s">
        <v>70</v>
      </c>
      <c r="C40" s="7">
        <v>26000000</v>
      </c>
    </row>
    <row r="41" spans="1:3" ht="30" x14ac:dyDescent="0.25">
      <c r="A41" s="8">
        <v>28</v>
      </c>
      <c r="B41" s="9" t="s">
        <v>40</v>
      </c>
      <c r="C41" s="7">
        <v>30000000</v>
      </c>
    </row>
    <row r="42" spans="1:3" ht="25.5" customHeight="1" x14ac:dyDescent="0.25">
      <c r="A42" s="8">
        <v>29</v>
      </c>
      <c r="B42" s="9" t="s">
        <v>41</v>
      </c>
      <c r="C42" s="7">
        <v>47207689</v>
      </c>
    </row>
    <row r="43" spans="1:3" ht="25.5" customHeight="1" x14ac:dyDescent="0.25">
      <c r="A43" s="8">
        <v>30</v>
      </c>
      <c r="B43" s="10" t="s">
        <v>71</v>
      </c>
      <c r="C43" s="7">
        <v>20950000</v>
      </c>
    </row>
    <row r="44" spans="1:3" ht="36.75" customHeight="1" x14ac:dyDescent="0.25">
      <c r="A44" s="8">
        <v>31</v>
      </c>
      <c r="B44" s="10" t="s">
        <v>72</v>
      </c>
      <c r="C44" s="7">
        <v>9661200</v>
      </c>
    </row>
    <row r="45" spans="1:3" ht="18" customHeight="1" x14ac:dyDescent="0.25">
      <c r="A45" s="8">
        <v>32</v>
      </c>
      <c r="B45" s="11" t="s">
        <v>22</v>
      </c>
      <c r="C45" s="7">
        <v>39689960</v>
      </c>
    </row>
    <row r="46" spans="1:3" ht="21" customHeight="1" x14ac:dyDescent="0.25">
      <c r="A46" s="8">
        <v>33</v>
      </c>
      <c r="B46" s="9" t="s">
        <v>23</v>
      </c>
      <c r="C46" s="7">
        <v>15625686</v>
      </c>
    </row>
    <row r="47" spans="1:3" ht="21" customHeight="1" x14ac:dyDescent="0.25">
      <c r="A47" s="8">
        <v>34</v>
      </c>
      <c r="B47" s="9" t="s">
        <v>42</v>
      </c>
      <c r="C47" s="7">
        <v>43953040</v>
      </c>
    </row>
    <row r="48" spans="1:3" ht="21" customHeight="1" x14ac:dyDescent="0.25">
      <c r="A48" s="8">
        <v>35</v>
      </c>
      <c r="B48" s="9" t="s">
        <v>43</v>
      </c>
      <c r="C48" s="7">
        <v>92766099</v>
      </c>
    </row>
    <row r="49" spans="1:3" ht="21" customHeight="1" x14ac:dyDescent="0.25">
      <c r="A49" s="8">
        <v>36</v>
      </c>
      <c r="B49" s="9" t="s">
        <v>44</v>
      </c>
      <c r="C49" s="7">
        <v>41835139</v>
      </c>
    </row>
    <row r="50" spans="1:3" ht="35.25" customHeight="1" x14ac:dyDescent="0.25">
      <c r="A50" s="8">
        <v>37</v>
      </c>
      <c r="B50" s="9" t="s">
        <v>45</v>
      </c>
      <c r="C50" s="7">
        <v>230856816</v>
      </c>
    </row>
    <row r="51" spans="1:3" ht="44.25" customHeight="1" x14ac:dyDescent="0.25">
      <c r="A51" s="8">
        <v>38</v>
      </c>
      <c r="B51" s="9" t="s">
        <v>46</v>
      </c>
      <c r="C51" s="7">
        <v>117977810</v>
      </c>
    </row>
    <row r="52" spans="1:3" ht="24" customHeight="1" x14ac:dyDescent="0.25">
      <c r="A52" s="8">
        <v>39</v>
      </c>
      <c r="B52" s="9" t="s">
        <v>47</v>
      </c>
      <c r="C52" s="7">
        <v>149464000</v>
      </c>
    </row>
    <row r="53" spans="1:3" ht="45" x14ac:dyDescent="0.25">
      <c r="A53" s="8">
        <v>40</v>
      </c>
      <c r="B53" s="9" t="s">
        <v>48</v>
      </c>
      <c r="C53" s="7">
        <v>81997951</v>
      </c>
    </row>
    <row r="54" spans="1:3" ht="25.5" customHeight="1" x14ac:dyDescent="0.25">
      <c r="A54" s="8">
        <v>41</v>
      </c>
      <c r="B54" s="9" t="s">
        <v>49</v>
      </c>
      <c r="C54" s="7">
        <v>66575800</v>
      </c>
    </row>
    <row r="55" spans="1:3" ht="20.25" customHeight="1" x14ac:dyDescent="0.25">
      <c r="A55" s="8">
        <v>42</v>
      </c>
      <c r="B55" s="9" t="s">
        <v>73</v>
      </c>
      <c r="C55" s="7">
        <v>156006000</v>
      </c>
    </row>
    <row r="56" spans="1:3" ht="45" x14ac:dyDescent="0.25">
      <c r="A56" s="8">
        <v>43</v>
      </c>
      <c r="B56" s="9" t="s">
        <v>74</v>
      </c>
      <c r="C56" s="7">
        <v>93176000</v>
      </c>
    </row>
    <row r="57" spans="1:3" ht="34.5" customHeight="1" x14ac:dyDescent="0.25">
      <c r="A57" s="8">
        <v>44</v>
      </c>
      <c r="B57" s="9" t="s">
        <v>9</v>
      </c>
      <c r="C57" s="7">
        <v>443080600</v>
      </c>
    </row>
    <row r="58" spans="1:3" ht="21.75" customHeight="1" x14ac:dyDescent="0.25">
      <c r="A58" s="8">
        <v>45</v>
      </c>
      <c r="B58" s="9" t="s">
        <v>10</v>
      </c>
      <c r="C58" s="7">
        <v>101335990</v>
      </c>
    </row>
    <row r="59" spans="1:3" ht="25.5" customHeight="1" x14ac:dyDescent="0.25">
      <c r="A59" s="8">
        <v>46</v>
      </c>
      <c r="B59" s="9" t="s">
        <v>11</v>
      </c>
      <c r="C59" s="7">
        <v>138300840</v>
      </c>
    </row>
    <row r="60" spans="1:3" ht="30" x14ac:dyDescent="0.25">
      <c r="A60" s="8">
        <v>47</v>
      </c>
      <c r="B60" s="9" t="s">
        <v>75</v>
      </c>
      <c r="C60" s="7">
        <v>79464710</v>
      </c>
    </row>
    <row r="61" spans="1:3" ht="30" x14ac:dyDescent="0.25">
      <c r="A61" s="8">
        <v>48</v>
      </c>
      <c r="B61" s="9" t="s">
        <v>12</v>
      </c>
      <c r="C61" s="7">
        <v>43687144</v>
      </c>
    </row>
    <row r="62" spans="1:3" ht="45" x14ac:dyDescent="0.25">
      <c r="A62" s="8">
        <v>49</v>
      </c>
      <c r="B62" s="9" t="s">
        <v>13</v>
      </c>
      <c r="C62" s="7">
        <v>178478000</v>
      </c>
    </row>
    <row r="63" spans="1:3" ht="40.5" customHeight="1" x14ac:dyDescent="0.25">
      <c r="A63" s="8">
        <v>50</v>
      </c>
      <c r="B63" s="9" t="s">
        <v>14</v>
      </c>
      <c r="C63" s="7">
        <v>31880799</v>
      </c>
    </row>
    <row r="64" spans="1:3" ht="36.75" customHeight="1" x14ac:dyDescent="0.25">
      <c r="A64" s="8">
        <v>51</v>
      </c>
      <c r="B64" s="9" t="s">
        <v>15</v>
      </c>
      <c r="C64" s="7">
        <v>364347000</v>
      </c>
    </row>
    <row r="65" spans="1:3" ht="45" x14ac:dyDescent="0.25">
      <c r="A65" s="8">
        <v>52</v>
      </c>
      <c r="B65" s="9" t="s">
        <v>76</v>
      </c>
      <c r="C65" s="7">
        <v>95402780</v>
      </c>
    </row>
    <row r="66" spans="1:3" ht="45" x14ac:dyDescent="0.25">
      <c r="A66" s="8">
        <v>53</v>
      </c>
      <c r="B66" s="9" t="s">
        <v>77</v>
      </c>
      <c r="C66" s="7">
        <v>182778000</v>
      </c>
    </row>
    <row r="67" spans="1:3" ht="30" x14ac:dyDescent="0.25">
      <c r="A67" s="8">
        <v>54</v>
      </c>
      <c r="B67" s="9" t="s">
        <v>78</v>
      </c>
      <c r="C67" s="7">
        <v>9243717</v>
      </c>
    </row>
    <row r="68" spans="1:3" ht="45" x14ac:dyDescent="0.25">
      <c r="A68" s="8">
        <v>55</v>
      </c>
      <c r="B68" s="9" t="s">
        <v>16</v>
      </c>
      <c r="C68" s="7">
        <v>42520283</v>
      </c>
    </row>
    <row r="69" spans="1:3" ht="30" x14ac:dyDescent="0.25">
      <c r="A69" s="8">
        <v>56</v>
      </c>
      <c r="B69" s="9" t="s">
        <v>17</v>
      </c>
      <c r="C69" s="7">
        <v>11156200</v>
      </c>
    </row>
    <row r="70" spans="1:3" ht="52.5" customHeight="1" x14ac:dyDescent="0.25">
      <c r="A70" s="8">
        <v>57</v>
      </c>
      <c r="B70" s="9" t="s">
        <v>79</v>
      </c>
      <c r="C70" s="7">
        <v>49776820</v>
      </c>
    </row>
    <row r="71" spans="1:3" ht="24.75" customHeight="1" x14ac:dyDescent="0.25">
      <c r="A71" s="8">
        <v>58</v>
      </c>
      <c r="B71" s="9" t="s">
        <v>50</v>
      </c>
      <c r="C71" s="7">
        <v>70420000</v>
      </c>
    </row>
    <row r="72" spans="1:3" ht="52.5" customHeight="1" x14ac:dyDescent="0.25">
      <c r="A72" s="8">
        <v>59</v>
      </c>
      <c r="B72" s="9" t="s">
        <v>95</v>
      </c>
      <c r="C72" s="7">
        <v>270741000</v>
      </c>
    </row>
    <row r="73" spans="1:3" ht="39.75" customHeight="1" x14ac:dyDescent="0.25">
      <c r="A73" s="8">
        <v>60</v>
      </c>
      <c r="B73" s="9" t="s">
        <v>51</v>
      </c>
      <c r="C73" s="7">
        <v>162117500</v>
      </c>
    </row>
    <row r="74" spans="1:3" ht="49.5" customHeight="1" x14ac:dyDescent="0.25">
      <c r="A74" s="8">
        <v>61</v>
      </c>
      <c r="B74" s="9" t="s">
        <v>80</v>
      </c>
      <c r="C74" s="7">
        <v>417728630</v>
      </c>
    </row>
    <row r="75" spans="1:3" ht="39" customHeight="1" x14ac:dyDescent="0.25">
      <c r="A75" s="8">
        <v>62</v>
      </c>
      <c r="B75" s="9" t="s">
        <v>52</v>
      </c>
      <c r="C75" s="7">
        <v>165016500</v>
      </c>
    </row>
    <row r="76" spans="1:3" ht="30" x14ac:dyDescent="0.25">
      <c r="A76" s="8">
        <v>63</v>
      </c>
      <c r="B76" s="9" t="s">
        <v>90</v>
      </c>
      <c r="C76" s="7">
        <v>26018500</v>
      </c>
    </row>
    <row r="77" spans="1:3" ht="45" x14ac:dyDescent="0.25">
      <c r="A77" s="8">
        <v>64</v>
      </c>
      <c r="B77" s="9" t="s">
        <v>81</v>
      </c>
      <c r="C77" s="7">
        <v>458621400</v>
      </c>
    </row>
    <row r="78" spans="1:3" ht="25.5" customHeight="1" x14ac:dyDescent="0.25">
      <c r="A78" s="8">
        <v>65</v>
      </c>
      <c r="B78" s="9" t="s">
        <v>53</v>
      </c>
      <c r="C78" s="7">
        <v>27689800</v>
      </c>
    </row>
    <row r="79" spans="1:3" ht="25.5" customHeight="1" x14ac:dyDescent="0.25">
      <c r="A79" s="8">
        <v>66</v>
      </c>
      <c r="B79" s="9" t="s">
        <v>54</v>
      </c>
      <c r="C79" s="7">
        <v>36167300</v>
      </c>
    </row>
    <row r="80" spans="1:3" ht="25.5" customHeight="1" x14ac:dyDescent="0.25">
      <c r="A80" s="8">
        <v>67</v>
      </c>
      <c r="B80" s="9" t="s">
        <v>82</v>
      </c>
      <c r="C80" s="7">
        <v>15991900</v>
      </c>
    </row>
    <row r="81" spans="1:3" ht="30" x14ac:dyDescent="0.25">
      <c r="A81" s="8">
        <v>68</v>
      </c>
      <c r="B81" s="9" t="s">
        <v>55</v>
      </c>
      <c r="C81" s="7">
        <v>68784300</v>
      </c>
    </row>
    <row r="82" spans="1:3" ht="25.5" customHeight="1" x14ac:dyDescent="0.25">
      <c r="A82" s="8">
        <v>69</v>
      </c>
      <c r="B82" s="9" t="s">
        <v>56</v>
      </c>
      <c r="C82" s="7">
        <v>84473400</v>
      </c>
    </row>
    <row r="83" spans="1:3" ht="30" x14ac:dyDescent="0.25">
      <c r="A83" s="8">
        <v>70</v>
      </c>
      <c r="B83" s="9" t="s">
        <v>83</v>
      </c>
      <c r="C83" s="7">
        <v>61693785</v>
      </c>
    </row>
    <row r="84" spans="1:3" ht="45" x14ac:dyDescent="0.25">
      <c r="A84" s="8">
        <v>71</v>
      </c>
      <c r="B84" s="9" t="s">
        <v>58</v>
      </c>
      <c r="C84" s="7">
        <v>122964798</v>
      </c>
    </row>
    <row r="85" spans="1:3" ht="30" x14ac:dyDescent="0.25">
      <c r="A85" s="8">
        <v>72</v>
      </c>
      <c r="B85" s="9" t="s">
        <v>57</v>
      </c>
      <c r="C85" s="7">
        <v>22451514</v>
      </c>
    </row>
    <row r="86" spans="1:3" ht="30" x14ac:dyDescent="0.25">
      <c r="A86" s="8">
        <v>73</v>
      </c>
      <c r="B86" s="9" t="s">
        <v>24</v>
      </c>
      <c r="C86" s="7">
        <v>267542700</v>
      </c>
    </row>
    <row r="87" spans="1:3" ht="24" customHeight="1" x14ac:dyDescent="0.25">
      <c r="A87" s="8">
        <v>74</v>
      </c>
      <c r="B87" s="9" t="s">
        <v>26</v>
      </c>
      <c r="C87" s="7">
        <v>64696590</v>
      </c>
    </row>
    <row r="88" spans="1:3" ht="49.5" customHeight="1" x14ac:dyDescent="0.25">
      <c r="A88" s="19" t="s">
        <v>63</v>
      </c>
      <c r="B88" s="23"/>
      <c r="C88" s="12">
        <f>C89</f>
        <v>40000000</v>
      </c>
    </row>
    <row r="89" spans="1:3" ht="30" x14ac:dyDescent="0.25">
      <c r="A89" s="8">
        <v>75</v>
      </c>
      <c r="B89" s="4" t="s">
        <v>59</v>
      </c>
      <c r="C89" s="7">
        <v>40000000</v>
      </c>
    </row>
    <row r="90" spans="1:3" ht="28.5" customHeight="1" x14ac:dyDescent="0.25">
      <c r="A90" s="21" t="s">
        <v>85</v>
      </c>
      <c r="B90" s="22"/>
      <c r="C90" s="12">
        <f>C91</f>
        <v>373026580</v>
      </c>
    </row>
    <row r="91" spans="1:3" ht="30.75" customHeight="1" x14ac:dyDescent="0.25">
      <c r="A91" s="8">
        <v>76</v>
      </c>
      <c r="B91" s="9" t="s">
        <v>60</v>
      </c>
      <c r="C91" s="7">
        <v>373026580</v>
      </c>
    </row>
    <row r="92" spans="1:3" ht="25.5" customHeight="1" x14ac:dyDescent="0.25">
      <c r="A92" s="21" t="s">
        <v>86</v>
      </c>
      <c r="B92" s="22"/>
      <c r="C92" s="12">
        <f>C93+C94</f>
        <v>506389044</v>
      </c>
    </row>
    <row r="93" spans="1:3" ht="63" customHeight="1" x14ac:dyDescent="0.25">
      <c r="A93" s="8">
        <v>77</v>
      </c>
      <c r="B93" s="10" t="s">
        <v>62</v>
      </c>
      <c r="C93" s="7">
        <v>272982444</v>
      </c>
    </row>
    <row r="94" spans="1:3" ht="71.25" customHeight="1" x14ac:dyDescent="0.25">
      <c r="A94" s="8">
        <v>78</v>
      </c>
      <c r="B94" s="4" t="s">
        <v>61</v>
      </c>
      <c r="C94" s="7">
        <v>233406600</v>
      </c>
    </row>
    <row r="95" spans="1:3" ht="28.5" customHeight="1" x14ac:dyDescent="0.25">
      <c r="A95" s="21" t="s">
        <v>87</v>
      </c>
      <c r="B95" s="22"/>
      <c r="C95" s="12">
        <f>C96</f>
        <v>30000000</v>
      </c>
    </row>
    <row r="96" spans="1:3" ht="24.75" customHeight="1" x14ac:dyDescent="0.25">
      <c r="A96" s="8">
        <v>79</v>
      </c>
      <c r="B96" s="4" t="s">
        <v>84</v>
      </c>
      <c r="C96" s="7">
        <v>30000000</v>
      </c>
    </row>
    <row r="97" spans="1:3" ht="38.25" customHeight="1" x14ac:dyDescent="0.25">
      <c r="A97" s="21" t="s">
        <v>88</v>
      </c>
      <c r="B97" s="22"/>
      <c r="C97" s="12">
        <f>C98</f>
        <v>600000</v>
      </c>
    </row>
    <row r="98" spans="1:3" ht="21" customHeight="1" x14ac:dyDescent="0.25">
      <c r="A98" s="8">
        <v>80</v>
      </c>
      <c r="B98" s="4" t="s">
        <v>91</v>
      </c>
      <c r="C98" s="7">
        <v>600000</v>
      </c>
    </row>
    <row r="101" spans="1:3" ht="36.75" customHeight="1" x14ac:dyDescent="0.25">
      <c r="A101" s="18" t="s">
        <v>99</v>
      </c>
      <c r="B101" s="18"/>
      <c r="C101" s="18"/>
    </row>
  </sheetData>
  <mergeCells count="17">
    <mergeCell ref="A30:B30"/>
    <mergeCell ref="B1:C1"/>
    <mergeCell ref="B2:C2"/>
    <mergeCell ref="B4:C4"/>
    <mergeCell ref="B3:C3"/>
    <mergeCell ref="A101:C101"/>
    <mergeCell ref="A32:B32"/>
    <mergeCell ref="A95:B95"/>
    <mergeCell ref="A97:B97"/>
    <mergeCell ref="A38:B38"/>
    <mergeCell ref="A88:B88"/>
    <mergeCell ref="A90:B90"/>
    <mergeCell ref="A92:B92"/>
    <mergeCell ref="A6:C6"/>
    <mergeCell ref="A8:B8"/>
    <mergeCell ref="A19:B19"/>
    <mergeCell ref="A22:B22"/>
  </mergeCells>
  <pageMargins left="0.31496062992125984" right="0.15748031496062992" top="0.27559055118110237" bottom="0.15748031496062992" header="0.27559055118110237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Kapital_tsragrer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2026-02-11T05:42:00Z</dcterms:modified>
</cp:coreProperties>
</file>