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B4F4323F-9B79-4454-B50F-EA1A5AF1D353}" xr6:coauthVersionLast="47" xr6:coauthVersionMax="47" xr10:uidLastSave="{00000000-0000-0000-0000-000000000000}"/>
  <bookViews>
    <workbookView xWindow="13860" yWindow="735" windowWidth="8475" windowHeight="11385" xr2:uid="{00000000-000D-0000-FFFF-FFFF00000000}"/>
  </bookViews>
  <sheets>
    <sheet name="4 (2)" sheetId="25" r:id="rId1"/>
  </sheets>
  <calcPr calcId="191029"/>
</workbook>
</file>

<file path=xl/calcChain.xml><?xml version="1.0" encoding="utf-8"?>
<calcChain xmlns="http://schemas.openxmlformats.org/spreadsheetml/2006/main">
  <c r="I9" i="25" l="1"/>
  <c r="H13" i="25"/>
  <c r="M9" i="25"/>
  <c r="N9" i="25"/>
  <c r="H16" i="25" l="1"/>
  <c r="H15" i="25"/>
  <c r="H14" i="25"/>
  <c r="H12" i="25"/>
  <c r="H11" i="25"/>
  <c r="H10" i="25"/>
  <c r="K9" i="25"/>
  <c r="O9" i="25"/>
  <c r="L9" i="25"/>
  <c r="J9" i="25"/>
  <c r="H9" i="25" l="1"/>
</calcChain>
</file>

<file path=xl/sharedStrings.xml><?xml version="1.0" encoding="utf-8"?>
<sst xmlns="http://schemas.openxmlformats.org/spreadsheetml/2006/main" count="31" uniqueCount="28">
  <si>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</si>
  <si>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</si>
  <si>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</si>
  <si>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</si>
  <si>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</si>
  <si>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</si>
  <si>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</si>
  <si>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</si>
  <si>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</si>
  <si>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Ընդամենը</t>
  </si>
  <si>
    <t xml:space="preserve">                                                                                                                                                                                                                         Սպիտակ համայնքի ավագանու</t>
  </si>
  <si>
    <t>-Շենքերի և շինությունների կառուցում</t>
  </si>
  <si>
    <t xml:space="preserve">  </t>
  </si>
  <si>
    <t>ՍՊԻՏԱԿ  ՀԱՄԱՅՆՔԻ  ՂԵԿԱՎԱՐ`   ________________________     Ք.  ՆԻԿՈՂՈՍՅԱՆ</t>
  </si>
  <si>
    <t xml:space="preserve">                ՖԻՆԱՆՍԱՏՆՏԵՍԱԳԻՏԱԿԱՆ,ԵԿԱՄՈՒՏՆԵՐԻ ՀԱՇՎԱՌՄԱՆ ԵՎ ՀԱՎԱՔԱԳՐՄԱՆ,</t>
  </si>
  <si>
    <t xml:space="preserve">                          ԳՆՈՒՄՆԵՐԻ,ԳՈՎԱԶԴԻ,ԱՌԵՎՏՐԻ ԵՎ ՍՊԱՍԱՐԿՄԱՆ ԲԱԺՆԻ ՊԵՏ`    _____________________      Լ.ՕՀԱՆՅԱՆ               </t>
  </si>
  <si>
    <t xml:space="preserve"> - Այլ մեքենաներ և սարքավորումներ</t>
  </si>
  <si>
    <t xml:space="preserve"> - Վարչական սարքավորումներ</t>
  </si>
  <si>
    <t>Օրենսդիր և գործադիր մարմիններ</t>
  </si>
  <si>
    <t>Հանգստի և սպորտի ծառայություններ</t>
  </si>
  <si>
    <t>Արտադպրոցական դաստիարակություն</t>
  </si>
  <si>
    <t xml:space="preserve"> - Շենքերի և շինությունների կապիտալ վերանորոգում</t>
  </si>
  <si>
    <t>Նավթամթերք,բնական գազ</t>
  </si>
  <si>
    <t xml:space="preserve"> - Ընթացիկ դրամաշնորհներ պետական և համայնքների ոչ առևտրային կազմակերպություններին</t>
  </si>
  <si>
    <t>Մշակույթի տներ,ա կումբներ,կենտրոններ</t>
  </si>
  <si>
    <t xml:space="preserve"> - Շենքերի և շինությունների ձեռք բերում</t>
  </si>
  <si>
    <t xml:space="preserve">                                                                                                                                                                                                                                     Հավելված</t>
  </si>
  <si>
    <t xml:space="preserve">                                                                                                                                                                                                       «09»  հոկտեմբերի 2025թ․  թիվ 109-Ն 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</si>
</sst>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9"/>
      <color rgb="FF000000"/>
      <name val="Arial Armenian"/>
      <family val="2"/>
    </font>
    <font>
      <sz val="9"/>
      <color theme="1"/>
      <name val="Calibri"/>
      <family val="2"/>
      <scheme val="minor"/>
    </font>
    <font>
      <sz val="9"/>
      <name val="GHEA Grapalat"/>
      <family val="3"/>
    </font>
    <font>
      <sz val="11"/>
      <name val="Calibri"/>
      <family val="2"/>
      <scheme val="minor"/>
    </font>
    <font>
      <sz val="1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6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49" fontId="7" fillId="0" borderId="4" xfId="0" applyNumberFormat="1" applyFont="1" applyBorder="1" applyAlignment="1" applyProtection="1">
      <alignment horizontal="left" vertical="top" wrapText="1" readingOrder="1"/>
      <protection locked="0"/>
    </xf>
    <xf numFmtId="0" fontId="12" fillId="0" borderId="0" xfId="0" applyFont="1"/>
    <xf numFmtId="0" fontId="1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2" applyFont="1" applyFill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wrapText="1"/>
    </xf>
    <xf numFmtId="0" fontId="6" fillId="0" borderId="2" xfId="1" applyFill="1">
      <alignment horizontal="left" vertic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4"/>
  <sheetViews>
    <sheetView tabSelected="1" topLeftCell="K1" zoomScaleNormal="100" workbookViewId="0">
      <selection activeCell="N3" sqref="N3"/>
    </sheetView>
  </sheetViews>
  <sheetFormatPr defaultRowHeight="15" x14ac:dyDescent="0.25"/>
  <cols>
    <col min="1" max="1" width="1" customWidth="1"/>
    <col min="2" max="2" width="10" customWidth="1"/>
    <col min="3" max="3" width="10.85546875" customWidth="1"/>
    <col min="4" max="4" width="14.85546875" customWidth="1"/>
    <col min="5" max="5" width="8.42578125" customWidth="1"/>
    <col min="6" max="6" width="32.5703125" customWidth="1"/>
    <col min="7" max="7" width="16.28515625" customWidth="1"/>
    <col min="8" max="8" width="10.7109375" customWidth="1"/>
    <col min="9" max="9" width="12.140625" style="17" customWidth="1"/>
    <col min="10" max="10" width="13.28515625" style="17" customWidth="1"/>
    <col min="11" max="11" width="14.85546875" customWidth="1"/>
    <col min="12" max="15" width="9.28515625" customWidth="1"/>
    <col min="16" max="16" width="7" customWidth="1"/>
    <col min="17" max="17" width="7.42578125" customWidth="1"/>
    <col min="18" max="18" width="8.5703125" customWidth="1"/>
    <col min="19" max="19" width="8.28515625" customWidth="1"/>
    <col min="20" max="20" width="6.28515625" customWidth="1"/>
    <col min="21" max="21" width="7" customWidth="1"/>
    <col min="22" max="22" width="6" customWidth="1"/>
    <col min="23" max="23" width="8" customWidth="1"/>
    <col min="24" max="24" width="6.5703125" customWidth="1"/>
    <col min="25" max="25" width="12.7109375" customWidth="1"/>
  </cols>
  <sheetData>
    <row r="1" spans="1:25" ht="0.75" customHeight="1" x14ac:dyDescent="0.25"/>
    <row r="2" spans="1:25" ht="17.25" customHeight="1" x14ac:dyDescent="0.25"/>
    <row r="3" spans="1:25" x14ac:dyDescent="0.25">
      <c r="A3" s="26"/>
      <c r="B3" s="26"/>
      <c r="C3" s="26"/>
      <c r="D3" s="26"/>
      <c r="E3" s="26"/>
      <c r="F3" s="26"/>
      <c r="G3" s="26"/>
      <c r="H3" s="26"/>
      <c r="L3" s="26"/>
      <c r="M3" s="26"/>
      <c r="N3" s="26"/>
      <c r="O3" s="26" t="s">
        <v>26</v>
      </c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x14ac:dyDescent="0.25">
      <c r="A4" s="27"/>
      <c r="B4" s="27"/>
      <c r="C4" s="27"/>
      <c r="D4" s="27"/>
      <c r="E4" s="27"/>
      <c r="F4" s="27"/>
      <c r="G4" s="27"/>
      <c r="H4" s="27"/>
      <c r="L4" s="27"/>
      <c r="M4" s="27"/>
      <c r="N4" s="27"/>
      <c r="O4" s="27" t="s">
        <v>10</v>
      </c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25" x14ac:dyDescent="0.25">
      <c r="A5" s="27"/>
      <c r="B5" s="27"/>
      <c r="C5" s="27"/>
      <c r="D5" s="27"/>
      <c r="E5" s="27"/>
      <c r="F5" s="27"/>
      <c r="G5" s="27"/>
      <c r="H5" s="27"/>
      <c r="L5" s="27"/>
      <c r="M5" s="27"/>
      <c r="N5" s="27"/>
      <c r="O5" s="27" t="s">
        <v>27</v>
      </c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5" ht="21" customHeight="1" x14ac:dyDescent="0.3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spans="1:25" ht="124.5" customHeight="1" x14ac:dyDescent="0.25">
      <c r="B7" s="9" t="s">
        <v>1</v>
      </c>
      <c r="C7" s="10" t="s">
        <v>2</v>
      </c>
      <c r="D7" s="10" t="s">
        <v>3</v>
      </c>
      <c r="E7" s="9" t="s">
        <v>4</v>
      </c>
      <c r="F7" s="31" t="s">
        <v>8</v>
      </c>
      <c r="G7" s="31"/>
      <c r="H7" s="6" t="s">
        <v>9</v>
      </c>
      <c r="I7" s="18" t="s">
        <v>7</v>
      </c>
      <c r="J7" s="18" t="s">
        <v>5</v>
      </c>
      <c r="K7" s="7" t="s">
        <v>18</v>
      </c>
      <c r="L7" s="7" t="s">
        <v>19</v>
      </c>
      <c r="M7" s="7" t="s">
        <v>24</v>
      </c>
      <c r="N7" s="7" t="s">
        <v>22</v>
      </c>
      <c r="O7" s="7" t="s">
        <v>20</v>
      </c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16.5" customHeight="1" x14ac:dyDescent="0.25">
      <c r="B8" s="11">
        <v>1</v>
      </c>
      <c r="C8" s="11">
        <v>2</v>
      </c>
      <c r="D8" s="11">
        <v>3</v>
      </c>
      <c r="E8" s="11">
        <v>4</v>
      </c>
      <c r="F8" s="11">
        <v>5</v>
      </c>
      <c r="G8" s="11">
        <v>6</v>
      </c>
      <c r="H8" s="11">
        <v>7</v>
      </c>
      <c r="I8" s="11">
        <v>8</v>
      </c>
      <c r="J8" s="11">
        <v>9</v>
      </c>
      <c r="K8" s="11">
        <v>10</v>
      </c>
      <c r="L8" s="11">
        <v>11</v>
      </c>
      <c r="M8" s="11">
        <v>12</v>
      </c>
      <c r="N8" s="11">
        <v>13</v>
      </c>
      <c r="O8" s="11">
        <v>14</v>
      </c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21" customHeight="1" x14ac:dyDescent="0.3">
      <c r="B9" s="8"/>
      <c r="C9" s="8" t="s">
        <v>0</v>
      </c>
      <c r="D9" s="8" t="s">
        <v>0</v>
      </c>
      <c r="E9" s="8" t="s">
        <v>0</v>
      </c>
      <c r="F9" s="8" t="s">
        <v>6</v>
      </c>
      <c r="G9" s="13"/>
      <c r="H9" s="12">
        <f>H10+H11+H12+H13+H14+H15+H16</f>
        <v>0</v>
      </c>
      <c r="I9" s="12">
        <f>I10+I11+I12+I13+I14+I15+I16</f>
        <v>8520.5</v>
      </c>
      <c r="J9" s="12">
        <f>J10+J11+J12+J14+J15+J16</f>
        <v>-8520.5</v>
      </c>
      <c r="K9" s="12">
        <f>K10+K11+K12+K14+K15+K16</f>
        <v>500.5</v>
      </c>
      <c r="L9" s="12">
        <f>L10+L11+L12+L14+L15+L16</f>
        <v>-6000.5</v>
      </c>
      <c r="M9" s="12">
        <f>M10+M11+M12+M13+M14+M15+M16</f>
        <v>1500</v>
      </c>
      <c r="N9" s="12">
        <f t="shared" ref="N9" si="0">N10+N11+N12+N14+N15+N16</f>
        <v>4000</v>
      </c>
      <c r="O9" s="12">
        <f>O10+O11+O12+O14+O15+O16</f>
        <v>720</v>
      </c>
      <c r="P9" s="14"/>
      <c r="Q9" s="14"/>
      <c r="R9" s="14"/>
      <c r="S9" s="14"/>
    </row>
    <row r="10" spans="1:25" ht="21" customHeight="1" x14ac:dyDescent="0.3">
      <c r="B10" s="8">
        <v>2111</v>
      </c>
      <c r="C10" s="8">
        <v>1</v>
      </c>
      <c r="D10" s="8">
        <v>1</v>
      </c>
      <c r="E10" s="8">
        <v>1</v>
      </c>
      <c r="F10" s="29" t="s">
        <v>17</v>
      </c>
      <c r="G10" s="8">
        <v>5122</v>
      </c>
      <c r="H10" s="12">
        <f>I10</f>
        <v>2300.5</v>
      </c>
      <c r="I10" s="12">
        <v>2300.5</v>
      </c>
      <c r="J10" s="12"/>
      <c r="K10" s="12">
        <v>2300.5</v>
      </c>
      <c r="L10" s="12"/>
      <c r="M10" s="12"/>
      <c r="N10" s="12"/>
      <c r="O10" s="12"/>
      <c r="P10" s="14"/>
      <c r="Q10" s="14"/>
      <c r="R10" s="14"/>
      <c r="S10" s="14"/>
    </row>
    <row r="11" spans="1:25" ht="21" customHeight="1" x14ac:dyDescent="0.3">
      <c r="B11" s="8">
        <v>2111</v>
      </c>
      <c r="C11" s="8">
        <v>1</v>
      </c>
      <c r="D11" s="8">
        <v>1</v>
      </c>
      <c r="E11" s="8">
        <v>1</v>
      </c>
      <c r="F11" s="29" t="s">
        <v>16</v>
      </c>
      <c r="G11" s="8">
        <v>5129</v>
      </c>
      <c r="H11" s="12">
        <f>I11+J11</f>
        <v>-1800</v>
      </c>
      <c r="I11" s="12"/>
      <c r="J11" s="12">
        <v>-1800</v>
      </c>
      <c r="K11" s="12">
        <v>-1800</v>
      </c>
      <c r="L11" s="12"/>
      <c r="M11" s="12"/>
      <c r="N11" s="12"/>
      <c r="O11" s="12"/>
      <c r="P11" s="14"/>
      <c r="Q11" s="14"/>
      <c r="R11" s="14"/>
      <c r="S11" s="14"/>
    </row>
    <row r="12" spans="1:25" ht="24.75" customHeight="1" x14ac:dyDescent="0.3">
      <c r="B12" s="8">
        <v>2811</v>
      </c>
      <c r="C12" s="8">
        <v>8</v>
      </c>
      <c r="D12" s="8">
        <v>1</v>
      </c>
      <c r="E12" s="8">
        <v>1</v>
      </c>
      <c r="F12" s="29" t="s">
        <v>21</v>
      </c>
      <c r="G12" s="8">
        <v>5113</v>
      </c>
      <c r="H12" s="12">
        <f>I12+J12</f>
        <v>-6000.5</v>
      </c>
      <c r="I12" s="12"/>
      <c r="J12" s="12">
        <v>-6000.5</v>
      </c>
      <c r="K12" s="12"/>
      <c r="L12" s="12">
        <v>-6000.5</v>
      </c>
      <c r="M12" s="12"/>
      <c r="N12" s="12"/>
      <c r="O12" s="12"/>
      <c r="P12" s="14"/>
      <c r="Q12" s="14"/>
      <c r="R12" s="14"/>
      <c r="S12" s="14"/>
    </row>
    <row r="13" spans="1:25" ht="24.75" customHeight="1" x14ac:dyDescent="0.3">
      <c r="B13" s="8">
        <v>2823</v>
      </c>
      <c r="C13" s="8">
        <v>8</v>
      </c>
      <c r="D13" s="8">
        <v>2</v>
      </c>
      <c r="E13" s="8">
        <v>3</v>
      </c>
      <c r="F13" s="29" t="s">
        <v>25</v>
      </c>
      <c r="G13" s="8">
        <v>5111</v>
      </c>
      <c r="H13" s="12">
        <f>I13</f>
        <v>1500</v>
      </c>
      <c r="I13" s="12">
        <v>1500</v>
      </c>
      <c r="J13" s="12"/>
      <c r="K13" s="12"/>
      <c r="L13" s="12"/>
      <c r="M13" s="12">
        <v>1500</v>
      </c>
      <c r="N13" s="12"/>
      <c r="O13" s="12"/>
      <c r="P13" s="14"/>
      <c r="Q13" s="14"/>
      <c r="R13" s="14"/>
      <c r="S13" s="14"/>
    </row>
    <row r="14" spans="1:25" ht="24.75" customHeight="1" x14ac:dyDescent="0.3">
      <c r="B14" s="8">
        <v>2432</v>
      </c>
      <c r="C14" s="8">
        <v>4</v>
      </c>
      <c r="D14" s="8">
        <v>3</v>
      </c>
      <c r="E14" s="8">
        <v>2</v>
      </c>
      <c r="F14" s="16" t="s">
        <v>11</v>
      </c>
      <c r="G14" s="8">
        <v>5112</v>
      </c>
      <c r="H14" s="12">
        <f>I14+J14</f>
        <v>4000</v>
      </c>
      <c r="I14" s="12">
        <v>4000</v>
      </c>
      <c r="J14" s="12"/>
      <c r="K14" s="12"/>
      <c r="L14" s="12"/>
      <c r="M14" s="12"/>
      <c r="N14" s="12">
        <v>4000</v>
      </c>
      <c r="O14" s="12"/>
      <c r="P14" s="14"/>
      <c r="Q14" s="14"/>
      <c r="R14" s="14"/>
      <c r="S14" s="14"/>
    </row>
    <row r="15" spans="1:25" ht="51" customHeight="1" x14ac:dyDescent="0.3">
      <c r="B15" s="8">
        <v>2911</v>
      </c>
      <c r="C15" s="8">
        <v>9</v>
      </c>
      <c r="D15" s="8">
        <v>1</v>
      </c>
      <c r="E15" s="8">
        <v>1</v>
      </c>
      <c r="F15" s="29" t="s">
        <v>23</v>
      </c>
      <c r="G15" s="8">
        <v>4637</v>
      </c>
      <c r="H15" s="12">
        <f>I15+J15</f>
        <v>-720</v>
      </c>
      <c r="I15" s="12"/>
      <c r="J15" s="12">
        <v>-720</v>
      </c>
      <c r="K15" s="12"/>
      <c r="L15" s="12"/>
      <c r="M15" s="12"/>
      <c r="N15" s="12"/>
      <c r="O15" s="12"/>
      <c r="P15" s="14"/>
      <c r="Q15" s="14"/>
      <c r="R15" s="14"/>
      <c r="S15" s="14"/>
    </row>
    <row r="16" spans="1:25" ht="51" customHeight="1" x14ac:dyDescent="0.3">
      <c r="B16" s="8">
        <v>2951</v>
      </c>
      <c r="C16" s="8">
        <v>9</v>
      </c>
      <c r="D16" s="8">
        <v>5</v>
      </c>
      <c r="E16" s="8">
        <v>1</v>
      </c>
      <c r="F16" s="29" t="s">
        <v>23</v>
      </c>
      <c r="G16" s="8">
        <v>4637</v>
      </c>
      <c r="H16" s="12">
        <f>I16+J16</f>
        <v>720</v>
      </c>
      <c r="I16" s="12">
        <v>720</v>
      </c>
      <c r="J16" s="12"/>
      <c r="K16" s="12"/>
      <c r="L16" s="12"/>
      <c r="M16" s="12"/>
      <c r="N16" s="12"/>
      <c r="O16" s="12">
        <v>720</v>
      </c>
      <c r="P16" s="14"/>
      <c r="Q16" s="14"/>
      <c r="R16" s="14"/>
      <c r="S16" s="14"/>
    </row>
    <row r="17" spans="2:25" ht="54" customHeight="1" x14ac:dyDescent="0.25">
      <c r="B17" s="15"/>
      <c r="C17" s="15"/>
      <c r="D17" s="15"/>
      <c r="E17" s="15"/>
      <c r="F17" s="15"/>
      <c r="G17" s="1"/>
      <c r="H17" s="4"/>
      <c r="I17" s="4"/>
      <c r="J17" s="5"/>
      <c r="K17" s="5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2:25" ht="24" customHeight="1" x14ac:dyDescent="0.3">
      <c r="B18" s="24" t="s">
        <v>12</v>
      </c>
      <c r="C18" s="32" t="s">
        <v>13</v>
      </c>
      <c r="D18" s="33"/>
      <c r="E18" s="33"/>
      <c r="F18" s="33"/>
      <c r="G18" s="33"/>
      <c r="H18" s="33"/>
      <c r="I18" s="33"/>
      <c r="J18" s="33"/>
      <c r="K18" s="33"/>
      <c r="L18" s="33"/>
      <c r="M18" s="28"/>
      <c r="N18" s="28"/>
      <c r="O18" s="14"/>
      <c r="P18" s="14"/>
      <c r="Q18" s="14"/>
      <c r="R18" s="14"/>
      <c r="S18" s="14"/>
    </row>
    <row r="19" spans="2:25" ht="16.5" x14ac:dyDescent="0.3">
      <c r="B19" s="2"/>
      <c r="C19" s="2"/>
      <c r="D19" s="2"/>
      <c r="E19" s="2"/>
      <c r="F19" s="2"/>
      <c r="G19" s="2"/>
      <c r="H19" s="2"/>
      <c r="I19" s="19"/>
      <c r="J19" s="19"/>
      <c r="K19" s="2"/>
      <c r="L19" s="14"/>
      <c r="M19" s="14"/>
      <c r="N19" s="14"/>
      <c r="O19" s="14"/>
      <c r="P19" s="14"/>
      <c r="Q19" s="14"/>
      <c r="R19" s="14"/>
      <c r="S19" s="14"/>
    </row>
    <row r="20" spans="2:25" x14ac:dyDescent="0.25">
      <c r="B20" s="3"/>
      <c r="C20" s="22"/>
      <c r="D20" s="22"/>
      <c r="E20" s="22"/>
      <c r="F20" s="22"/>
      <c r="G20" s="22"/>
      <c r="H20" s="22"/>
      <c r="I20" s="20"/>
      <c r="J20" s="20"/>
      <c r="K20" s="22"/>
    </row>
    <row r="21" spans="2:25" x14ac:dyDescent="0.25">
      <c r="B21" s="25" t="s">
        <v>14</v>
      </c>
      <c r="C21" s="25"/>
      <c r="D21" s="25"/>
      <c r="E21" s="25"/>
      <c r="F21" s="25"/>
      <c r="G21" s="25"/>
      <c r="H21" s="25"/>
      <c r="I21" s="25"/>
      <c r="J21"/>
    </row>
    <row r="22" spans="2:25" x14ac:dyDescent="0.25">
      <c r="B22" s="22" t="s">
        <v>15</v>
      </c>
      <c r="C22" s="22"/>
      <c r="D22" s="22"/>
      <c r="E22" s="22"/>
      <c r="F22" s="22"/>
      <c r="G22" s="22"/>
      <c r="H22" s="22"/>
      <c r="I22" s="22"/>
      <c r="J22"/>
    </row>
    <row r="23" spans="2:25" ht="16.5" x14ac:dyDescent="0.3">
      <c r="B23" s="14"/>
      <c r="C23" s="14"/>
      <c r="D23" s="14"/>
      <c r="E23" s="14"/>
      <c r="F23" s="14"/>
      <c r="G23" s="14"/>
      <c r="H23" s="14"/>
      <c r="I23" s="21"/>
      <c r="J23" s="21"/>
      <c r="K23" s="14"/>
    </row>
    <row r="24" spans="2:25" ht="16.5" x14ac:dyDescent="0.3">
      <c r="B24" s="14"/>
      <c r="C24" s="14"/>
      <c r="D24" s="14"/>
      <c r="E24" s="14"/>
      <c r="F24" s="14"/>
      <c r="G24" s="14"/>
      <c r="H24" s="14"/>
      <c r="I24" s="21"/>
      <c r="J24" s="21"/>
      <c r="K24" s="14"/>
    </row>
  </sheetData>
  <mergeCells count="3">
    <mergeCell ref="B6:N6"/>
    <mergeCell ref="F7:G7"/>
    <mergeCell ref="C18:L18"/>
  </mergeCells>
  <pageMargins left="0" right="0" top="0" bottom="0" header="0.31496062992125984" footer="0.31496062992125984"/>
  <pageSetup scale="72" orientation="landscape" r:id="rId1"/>
  <ignoredErrors>
    <ignoredError sqref="M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2025-10-20T06:15:47Z</dcterms:modified>
</cp:coreProperties>
</file>