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6AD81101-9AB6-42A5-9972-D2BD00B729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25" r:id="rId1"/>
  </sheets>
  <calcPr calcId="191029"/>
</workbook>
</file>

<file path=xl/calcChain.xml><?xml version="1.0" encoding="utf-8"?>
<calcChain xmlns="http://schemas.openxmlformats.org/spreadsheetml/2006/main">
  <c r="H11" i="25" l="1"/>
  <c r="H13" i="25" l="1"/>
  <c r="H14" i="25"/>
  <c r="H15" i="25"/>
  <c r="H16" i="25"/>
  <c r="H17" i="25"/>
  <c r="H18" i="25"/>
  <c r="I10" i="25" l="1"/>
  <c r="J10" i="25"/>
  <c r="L10" i="25"/>
  <c r="M10" i="25"/>
  <c r="N10" i="25"/>
  <c r="O10" i="25"/>
  <c r="P10" i="25"/>
  <c r="Q10" i="25"/>
  <c r="K10" i="25"/>
  <c r="H20" i="25" l="1"/>
  <c r="H12" i="25"/>
  <c r="H19" i="25" l="1"/>
  <c r="H10" i="25" l="1"/>
</calcChain>
</file>

<file path=xl/sharedStrings.xml><?xml version="1.0" encoding="utf-8"?>
<sst xmlns="http://schemas.openxmlformats.org/spreadsheetml/2006/main" count="35" uniqueCount="32">
  <si>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</si>
  <si>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</si>
  <si>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</si>
  <si>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</si>
  <si>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</si>
  <si>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</si>
  <si>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</si>
  <si>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</si>
  <si>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</si>
  <si>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</si>
  <si>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</si>
  <si>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</si>
  <si>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</si>
  <si>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</si>
  <si>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Հանգստի և սպորտի ծառայություններ</t>
  </si>
  <si>
    <t>Նախադպրոցական կրթություն</t>
  </si>
  <si>
    <t>Ընդհանուր բնույթի հանրային ծառայութնուններ</t>
  </si>
  <si>
    <t>-Նախագծահետազոտական ծախսեր</t>
  </si>
  <si>
    <t>Փողոցային լուսավորություն</t>
  </si>
  <si>
    <t>Շրջակա միջավայրի պաշտպանություն</t>
  </si>
  <si>
    <t>Առողջապահություն (այլ դասերին չպատկանող)</t>
  </si>
  <si>
    <t>-Էներգետիկ ծառայություններ</t>
  </si>
  <si>
    <t>-Աշխատողների աշխատավարձեր և հավելավճարներ</t>
  </si>
  <si>
    <t>-Տրանսպորտային նյութեր</t>
  </si>
  <si>
    <t>-Մասնագիտական ծառայություններ</t>
  </si>
  <si>
    <t xml:space="preserve">           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</si>
  <si>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             Հավելված-2</t>
  </si>
  <si>
    <t>-Աճեցվող ակտիվներ</t>
  </si>
  <si>
    <t>-Ընթացիկ դրամաշնորհներ պետական և համայնքների ոչ առևտրային կազմակերպություններին</t>
  </si>
  <si>
    <t>-Համաֆինասնսավորմամբ իրականացվող ծրագրեր և /կամ/կապիտալ ակտիվի ձեռք բերում</t>
  </si>
  <si>
    <t xml:space="preserve">Օրենսդիր և գործադիր մարմիններ,պետ.կառ. </t>
  </si>
  <si>
    <t xml:space="preserve">                                                                                                                                                                         «15»  մայիսի  2025թ․  թիվ 47-Ն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</si>
</sst>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49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2" fontId="1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1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tabSelected="1" workbookViewId="0">
      <selection activeCell="B5" sqref="B5:Q5"/>
    </sheetView>
  </sheetViews>
  <sheetFormatPr defaultRowHeight="15" x14ac:dyDescent="0.2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5" customWidth="1"/>
    <col min="8" max="8" width="9.85546875" customWidth="1"/>
    <col min="9" max="9" width="10.28515625" customWidth="1"/>
    <col min="10" max="10" width="11.85546875" customWidth="1"/>
    <col min="11" max="11" width="8.5703125" customWidth="1"/>
    <col min="12" max="12" width="8.85546875" customWidth="1"/>
    <col min="13" max="14" width="8.28515625" customWidth="1"/>
    <col min="15" max="15" width="10.7109375" customWidth="1"/>
    <col min="16" max="16" width="9.28515625" customWidth="1"/>
    <col min="17" max="17" width="10.140625" customWidth="1"/>
  </cols>
  <sheetData>
    <row r="1" spans="2:17" ht="0.75" customHeight="1" x14ac:dyDescent="0.25"/>
    <row r="2" spans="2:17" ht="19.5" customHeight="1" x14ac:dyDescent="0.25"/>
    <row r="3" spans="2:17" x14ac:dyDescent="0.25">
      <c r="B3" s="30" t="s">
        <v>26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17" x14ac:dyDescent="0.25">
      <c r="B4" s="27" t="s">
        <v>25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7" x14ac:dyDescent="0.25">
      <c r="B5" s="27" t="s">
        <v>31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2:17" ht="16.5" customHeigh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21"/>
      <c r="N6" s="21"/>
      <c r="O6" s="21"/>
      <c r="P6" s="21"/>
      <c r="Q6" s="21"/>
    </row>
    <row r="7" spans="2:17" ht="25.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2:17" ht="105" customHeight="1" x14ac:dyDescent="0.25">
      <c r="B8" s="9" t="s">
        <v>1</v>
      </c>
      <c r="C8" s="10" t="s">
        <v>2</v>
      </c>
      <c r="D8" s="10" t="s">
        <v>3</v>
      </c>
      <c r="E8" s="9" t="s">
        <v>4</v>
      </c>
      <c r="F8" s="33" t="s">
        <v>8</v>
      </c>
      <c r="G8" s="33"/>
      <c r="H8" s="6" t="s">
        <v>10</v>
      </c>
      <c r="I8" s="7" t="s">
        <v>7</v>
      </c>
      <c r="J8" s="7" t="s">
        <v>5</v>
      </c>
      <c r="K8" s="16" t="s">
        <v>30</v>
      </c>
      <c r="L8" s="16" t="s">
        <v>16</v>
      </c>
      <c r="M8" s="16" t="s">
        <v>19</v>
      </c>
      <c r="N8" s="16" t="s">
        <v>18</v>
      </c>
      <c r="O8" s="16" t="s">
        <v>20</v>
      </c>
      <c r="P8" s="16" t="s">
        <v>14</v>
      </c>
      <c r="Q8" s="16" t="s">
        <v>15</v>
      </c>
    </row>
    <row r="9" spans="2:17" ht="16.5" customHeight="1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</row>
    <row r="10" spans="2:17" ht="21" customHeight="1" x14ac:dyDescent="0.25">
      <c r="B10" s="8">
        <v>2000</v>
      </c>
      <c r="C10" s="12" t="s">
        <v>0</v>
      </c>
      <c r="D10" s="12" t="s">
        <v>0</v>
      </c>
      <c r="E10" s="12" t="s">
        <v>0</v>
      </c>
      <c r="F10" s="12" t="s">
        <v>6</v>
      </c>
      <c r="G10" s="13"/>
      <c r="H10" s="15">
        <f>I10+J10</f>
        <v>5724.4560000000019</v>
      </c>
      <c r="I10" s="15">
        <f t="shared" ref="I10:J10" si="0">I11+I12+I13+I14+I15+I16+I17+I18+I19+I20</f>
        <v>28185.156000000003</v>
      </c>
      <c r="J10" s="26">
        <f t="shared" si="0"/>
        <v>-22460.7</v>
      </c>
      <c r="K10" s="15">
        <f>K11+K12+K13+K14+K15+K16+K17+K18+K19+K20</f>
        <v>0</v>
      </c>
      <c r="L10" s="26">
        <f t="shared" ref="L10:Q10" si="1">L11+L12+L13+L14+L15+L16+L17+L18+L19+L20</f>
        <v>-2700</v>
      </c>
      <c r="M10" s="26">
        <f>M11+M12+M13+M14+M15+M16+M17+M18+M19+M20</f>
        <v>2000</v>
      </c>
      <c r="N10" s="26">
        <f t="shared" si="1"/>
        <v>14000</v>
      </c>
      <c r="O10" s="26">
        <f t="shared" si="1"/>
        <v>1160.7</v>
      </c>
      <c r="P10" s="26">
        <f t="shared" si="1"/>
        <v>-14460.7</v>
      </c>
      <c r="Q10" s="15">
        <f t="shared" si="1"/>
        <v>5724.4560000000001</v>
      </c>
    </row>
    <row r="11" spans="2:17" ht="54" customHeight="1" x14ac:dyDescent="0.25">
      <c r="B11" s="8">
        <v>2111</v>
      </c>
      <c r="C11" s="12">
        <v>1</v>
      </c>
      <c r="D11" s="12">
        <v>1</v>
      </c>
      <c r="E11" s="12">
        <v>1</v>
      </c>
      <c r="F11" s="14" t="s">
        <v>22</v>
      </c>
      <c r="G11" s="8">
        <v>4111</v>
      </c>
      <c r="H11" s="26">
        <f t="shared" ref="H11:H18" si="2">I11+J11</f>
        <v>4000</v>
      </c>
      <c r="I11" s="26">
        <v>4000</v>
      </c>
      <c r="J11" s="15"/>
      <c r="K11" s="15">
        <v>4000</v>
      </c>
      <c r="L11" s="15"/>
      <c r="M11" s="15"/>
      <c r="N11" s="15"/>
      <c r="O11" s="15"/>
      <c r="P11" s="15"/>
      <c r="Q11" s="15"/>
    </row>
    <row r="12" spans="2:17" ht="30" customHeight="1" x14ac:dyDescent="0.25">
      <c r="B12" s="8">
        <v>2111</v>
      </c>
      <c r="C12" s="12">
        <v>1</v>
      </c>
      <c r="D12" s="12">
        <v>1</v>
      </c>
      <c r="E12" s="12">
        <v>1</v>
      </c>
      <c r="F12" s="14" t="s">
        <v>23</v>
      </c>
      <c r="G12" s="8">
        <v>4264</v>
      </c>
      <c r="H12" s="26">
        <f t="shared" si="2"/>
        <v>-4000</v>
      </c>
      <c r="I12" s="26"/>
      <c r="J12" s="26">
        <v>-4000</v>
      </c>
      <c r="K12" s="15">
        <v>-4000</v>
      </c>
      <c r="L12" s="15"/>
      <c r="M12" s="15"/>
      <c r="N12" s="15"/>
      <c r="O12" s="15"/>
      <c r="P12" s="15"/>
      <c r="Q12" s="15"/>
    </row>
    <row r="13" spans="2:17" ht="39" customHeight="1" x14ac:dyDescent="0.25">
      <c r="B13" s="8">
        <v>2161</v>
      </c>
      <c r="C13" s="12">
        <v>1</v>
      </c>
      <c r="D13" s="12">
        <v>6</v>
      </c>
      <c r="E13" s="12">
        <v>1</v>
      </c>
      <c r="F13" s="14" t="s">
        <v>24</v>
      </c>
      <c r="G13" s="8">
        <v>4241</v>
      </c>
      <c r="H13" s="26">
        <f t="shared" si="2"/>
        <v>-4000</v>
      </c>
      <c r="I13" s="26"/>
      <c r="J13" s="26">
        <v>-4000</v>
      </c>
      <c r="K13" s="15"/>
      <c r="L13" s="26">
        <v>-4000</v>
      </c>
      <c r="M13" s="15"/>
      <c r="N13" s="15"/>
      <c r="O13" s="15"/>
      <c r="P13" s="15"/>
      <c r="Q13" s="15"/>
    </row>
    <row r="14" spans="2:17" ht="32.25" customHeight="1" x14ac:dyDescent="0.25">
      <c r="B14" s="8">
        <v>2161</v>
      </c>
      <c r="C14" s="12">
        <v>1</v>
      </c>
      <c r="D14" s="12">
        <v>6</v>
      </c>
      <c r="E14" s="12">
        <v>1</v>
      </c>
      <c r="F14" s="14" t="s">
        <v>17</v>
      </c>
      <c r="G14" s="8">
        <v>5134</v>
      </c>
      <c r="H14" s="26">
        <f t="shared" si="2"/>
        <v>1300</v>
      </c>
      <c r="I14" s="26">
        <v>1300</v>
      </c>
      <c r="J14" s="26"/>
      <c r="K14" s="15"/>
      <c r="L14" s="26">
        <v>1300</v>
      </c>
      <c r="M14" s="15"/>
      <c r="N14" s="15"/>
      <c r="O14" s="15"/>
      <c r="P14" s="15"/>
      <c r="Q14" s="15"/>
    </row>
    <row r="15" spans="2:17" ht="30.75" customHeight="1" x14ac:dyDescent="0.25">
      <c r="B15" s="8">
        <v>2561</v>
      </c>
      <c r="C15" s="8">
        <v>5</v>
      </c>
      <c r="D15" s="8">
        <v>6</v>
      </c>
      <c r="E15" s="8">
        <v>1</v>
      </c>
      <c r="F15" s="14" t="s">
        <v>27</v>
      </c>
      <c r="G15" s="8">
        <v>5131</v>
      </c>
      <c r="H15" s="26">
        <f t="shared" si="2"/>
        <v>2000</v>
      </c>
      <c r="I15" s="26">
        <v>2000</v>
      </c>
      <c r="J15" s="26"/>
      <c r="K15" s="15"/>
      <c r="L15" s="15"/>
      <c r="M15" s="26">
        <v>2000</v>
      </c>
      <c r="N15" s="15"/>
      <c r="O15" s="15"/>
      <c r="P15" s="15"/>
      <c r="Q15" s="15"/>
    </row>
    <row r="16" spans="2:17" ht="30.75" customHeight="1" x14ac:dyDescent="0.25">
      <c r="B16" s="19">
        <v>2641</v>
      </c>
      <c r="C16" s="19">
        <v>6</v>
      </c>
      <c r="D16" s="19">
        <v>4</v>
      </c>
      <c r="E16" s="19">
        <v>1</v>
      </c>
      <c r="F16" s="14" t="s">
        <v>21</v>
      </c>
      <c r="G16" s="19">
        <v>4212</v>
      </c>
      <c r="H16" s="26">
        <f t="shared" si="2"/>
        <v>4000</v>
      </c>
      <c r="I16" s="26">
        <v>4000</v>
      </c>
      <c r="J16" s="26"/>
      <c r="K16" s="15"/>
      <c r="L16" s="15"/>
      <c r="M16" s="15"/>
      <c r="N16" s="26">
        <v>4000</v>
      </c>
      <c r="O16" s="15"/>
      <c r="P16" s="15"/>
      <c r="Q16" s="15"/>
    </row>
    <row r="17" spans="2:17" ht="36" customHeight="1" x14ac:dyDescent="0.25">
      <c r="B17" s="19">
        <v>2641</v>
      </c>
      <c r="C17" s="19">
        <v>6</v>
      </c>
      <c r="D17" s="19">
        <v>4</v>
      </c>
      <c r="E17" s="19">
        <v>1</v>
      </c>
      <c r="F17" s="14" t="s">
        <v>11</v>
      </c>
      <c r="G17" s="19">
        <v>5112</v>
      </c>
      <c r="H17" s="26">
        <f t="shared" si="2"/>
        <v>10000</v>
      </c>
      <c r="I17" s="26">
        <v>10000</v>
      </c>
      <c r="J17" s="26"/>
      <c r="K17" s="15"/>
      <c r="L17" s="15"/>
      <c r="M17" s="15"/>
      <c r="N17" s="26">
        <v>10000</v>
      </c>
      <c r="O17" s="15"/>
      <c r="P17" s="15"/>
      <c r="Q17" s="15"/>
    </row>
    <row r="18" spans="2:17" ht="66" customHeight="1" x14ac:dyDescent="0.25">
      <c r="B18" s="19">
        <v>2762</v>
      </c>
      <c r="C18" s="19">
        <v>7</v>
      </c>
      <c r="D18" s="19">
        <v>6</v>
      </c>
      <c r="E18" s="19">
        <v>2</v>
      </c>
      <c r="F18" s="14" t="s">
        <v>29</v>
      </c>
      <c r="G18" s="19">
        <v>5511</v>
      </c>
      <c r="H18" s="26">
        <f t="shared" si="2"/>
        <v>1160.7</v>
      </c>
      <c r="I18" s="26">
        <v>1160.7</v>
      </c>
      <c r="J18" s="26"/>
      <c r="K18" s="15"/>
      <c r="L18" s="15"/>
      <c r="M18" s="15"/>
      <c r="N18" s="20"/>
      <c r="O18" s="26">
        <v>1160.7</v>
      </c>
      <c r="P18" s="15"/>
      <c r="Q18" s="15"/>
    </row>
    <row r="19" spans="2:17" ht="39" customHeight="1" x14ac:dyDescent="0.25">
      <c r="B19" s="8">
        <v>2811</v>
      </c>
      <c r="C19" s="8">
        <v>8</v>
      </c>
      <c r="D19" s="8">
        <v>1</v>
      </c>
      <c r="E19" s="8">
        <v>1</v>
      </c>
      <c r="F19" s="14" t="s">
        <v>11</v>
      </c>
      <c r="G19" s="8">
        <v>5112</v>
      </c>
      <c r="H19" s="26">
        <f t="shared" ref="H19:H20" si="3">I19+J19</f>
        <v>-14460.7</v>
      </c>
      <c r="I19" s="26"/>
      <c r="J19" s="26">
        <v>-14460.7</v>
      </c>
      <c r="K19" s="15"/>
      <c r="L19" s="15"/>
      <c r="M19" s="15"/>
      <c r="N19" s="15"/>
      <c r="O19" s="15"/>
      <c r="P19" s="26">
        <v>-14460.7</v>
      </c>
      <c r="Q19" s="15"/>
    </row>
    <row r="20" spans="2:17" ht="66.75" customHeight="1" x14ac:dyDescent="0.25">
      <c r="B20" s="8">
        <v>2911</v>
      </c>
      <c r="C20" s="8">
        <v>9</v>
      </c>
      <c r="D20" s="8">
        <v>1</v>
      </c>
      <c r="E20" s="8">
        <v>1</v>
      </c>
      <c r="F20" s="14" t="s">
        <v>28</v>
      </c>
      <c r="G20" s="8">
        <v>4637</v>
      </c>
      <c r="H20" s="15">
        <f t="shared" si="3"/>
        <v>5724.4560000000001</v>
      </c>
      <c r="I20" s="15">
        <v>5724.4560000000001</v>
      </c>
      <c r="J20" s="15"/>
      <c r="K20" s="15"/>
      <c r="L20" s="15"/>
      <c r="M20" s="15"/>
      <c r="N20" s="15"/>
      <c r="O20" s="15"/>
      <c r="P20" s="15"/>
      <c r="Q20" s="15">
        <v>5724.4560000000001</v>
      </c>
    </row>
    <row r="21" spans="2:17" ht="38.25" customHeight="1" x14ac:dyDescent="0.25">
      <c r="B21" s="3"/>
      <c r="C21" s="1"/>
      <c r="D21" s="1"/>
      <c r="E21" s="1"/>
      <c r="F21" s="2"/>
      <c r="G21" s="1"/>
      <c r="H21" s="4"/>
      <c r="I21" s="4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27" t="s">
        <v>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7"/>
    </row>
    <row r="23" spans="2:17" ht="16.5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3"/>
      <c r="O23" s="23"/>
      <c r="P23" s="23"/>
      <c r="Q23" s="23"/>
    </row>
    <row r="24" spans="2:17" ht="16.5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3"/>
      <c r="M24" s="23"/>
      <c r="N24" s="23"/>
      <c r="O24" s="23"/>
      <c r="P24" s="23"/>
      <c r="Q24" s="23"/>
    </row>
    <row r="25" spans="2:17" ht="16.5" x14ac:dyDescent="0.3"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3"/>
      <c r="M25" s="23"/>
      <c r="N25" s="23"/>
      <c r="O25" s="23"/>
      <c r="P25" s="23"/>
      <c r="Q25" s="23"/>
    </row>
    <row r="26" spans="2:17" x14ac:dyDescent="0.25">
      <c r="B26" s="28" t="s">
        <v>12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8"/>
    </row>
    <row r="27" spans="2:17" x14ac:dyDescent="0.25">
      <c r="B27" s="29" t="s">
        <v>13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4"/>
    </row>
    <row r="28" spans="2:17" ht="16.5" x14ac:dyDescent="0.3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</sheetData>
  <mergeCells count="9">
    <mergeCell ref="B22:P22"/>
    <mergeCell ref="B26:P26"/>
    <mergeCell ref="B27:P27"/>
    <mergeCell ref="B3:Q3"/>
    <mergeCell ref="B4:Q4"/>
    <mergeCell ref="B5:Q5"/>
    <mergeCell ref="B6:L6"/>
    <mergeCell ref="B7:Q7"/>
    <mergeCell ref="F8:G8"/>
  </mergeCells>
  <pageMargins left="3.937007874015748E-2" right="0" top="0" bottom="0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2025-05-23T14:14:39Z</dcterms:modified>
</cp:coreProperties>
</file>