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5FCB85FB-0CE6-40CA-AFCA-A2EE146394F3}" xr6:coauthVersionLast="47" xr6:coauthVersionMax="47" xr10:uidLastSave="{00000000-0000-0000-0000-000000000000}"/>
  <bookViews>
    <workbookView xWindow="2205" yWindow="2205" windowWidth="21600" windowHeight="11385" xr2:uid="{00000000-000D-0000-FFFF-FFFF00000000}"/>
  </bookViews>
  <sheets>
    <sheet name="3" sheetId="25" r:id="rId1"/>
  </sheets>
  <calcPr calcId="191029"/>
</workbook>
</file>

<file path=xl/calcChain.xml><?xml version="1.0" encoding="utf-8"?>
<calcChain xmlns="http://schemas.openxmlformats.org/spreadsheetml/2006/main">
  <c r="H46" i="25" l="1"/>
  <c r="H45" i="25"/>
  <c r="H38" i="25"/>
  <c r="H37" i="25"/>
  <c r="H35" i="25"/>
  <c r="H34" i="25"/>
  <c r="S10" i="25"/>
  <c r="H32" i="25"/>
  <c r="H31" i="25"/>
  <c r="H30" i="25"/>
  <c r="H29" i="25"/>
  <c r="H21" i="25"/>
  <c r="H18" i="25"/>
  <c r="H17" i="25"/>
  <c r="H16" i="25"/>
  <c r="K10" i="25"/>
  <c r="L10" i="25"/>
  <c r="M10" i="25"/>
  <c r="N10" i="25"/>
  <c r="O10" i="25"/>
  <c r="P10" i="25"/>
  <c r="Q10" i="25"/>
  <c r="R10" i="25"/>
  <c r="T10" i="25"/>
  <c r="U10" i="25"/>
  <c r="V10" i="25"/>
  <c r="W10" i="25"/>
  <c r="X10" i="25"/>
  <c r="Y10" i="25"/>
  <c r="Z10" i="25"/>
  <c r="I10" i="25"/>
  <c r="H11" i="25"/>
  <c r="H12" i="25"/>
  <c r="H13" i="25"/>
  <c r="H14" i="25"/>
  <c r="J10" i="25"/>
  <c r="H47" i="25" l="1"/>
  <c r="H44" i="25"/>
  <c r="H43" i="25"/>
  <c r="H42" i="25"/>
  <c r="H41" i="25"/>
  <c r="H40" i="25"/>
  <c r="H39" i="25"/>
  <c r="H36" i="25"/>
  <c r="H33" i="25"/>
  <c r="H28" i="25"/>
  <c r="H27" i="25"/>
  <c r="H26" i="25"/>
  <c r="H25" i="25"/>
  <c r="H24" i="25"/>
  <c r="H23" i="25"/>
  <c r="H22" i="25"/>
  <c r="H20" i="25"/>
  <c r="H19" i="25"/>
  <c r="H15" i="25"/>
  <c r="H10" i="25" l="1"/>
</calcChain>
</file>

<file path=xl/sharedStrings.xml><?xml version="1.0" encoding="utf-8"?>
<sst xmlns="http://schemas.openxmlformats.org/spreadsheetml/2006/main" count="71" uniqueCount="40">
  <si>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</si>
  <si>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</si>
  <si>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</si>
  <si>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</si>
  <si>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</si>
  <si>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</si>
  <si>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</si>
  <si>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</si>
  <si>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</si>
  <si>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ՍՊԻՏԱԿ  ՀԱՄԱՅՆՔԻ  ՂԵԿԱՎԱՐ`   ________________________     Ք.  ՆԻԿՈՂՈՍՅԱՆ  </t>
  </si>
  <si>
    <t>Ընդամենը</t>
  </si>
  <si>
    <t>-Շենքերի և շինությունների կառուցում</t>
  </si>
  <si>
    <t>Հանգիստ,մշակույթ և կրոն</t>
  </si>
  <si>
    <t>Ոռոգում</t>
  </si>
  <si>
    <t>Ճանապարհային տնտեսություն</t>
  </si>
  <si>
    <t xml:space="preserve">                                            ՖԻՆԱՆՍԱՏՆՏԵՍԱԳԻՏԱԿԱՆ,ԵԿԱՄՈՒՏՆԵՐԻ ՀԱՇՎԱՌՄԱՆ ԵՎ ՀԱՎԱՔԱԳՐՄԱՆ,</t>
  </si>
  <si>
    <t xml:space="preserve">                                             ԳՆՈՒՄՆԵՐԻ,ԳՈՎԱԶԴԻ,ԱՌԵՎՏՐԻ ԵՎ ՍՊԱՍԱՐԿՄԱՆ ԲԱԺՆԻ ՊԵՏ`    _____________________  Վ.ԱՊՐԵՍՅԱՆ                </t>
  </si>
  <si>
    <t>- Շենքերի և շինությունների կապիտալ վերանորոգում</t>
  </si>
  <si>
    <t>Ջրամատակարարում</t>
  </si>
  <si>
    <t>Հանգստի և սպորտի ծառայություններ</t>
  </si>
  <si>
    <t>Նախադպրոցական կրթություն</t>
  </si>
  <si>
    <t>Ընդհանուր բնույթի հանրային ծառայութնուններ</t>
  </si>
  <si>
    <t>- Տրանսպորտային սարքավորումներ</t>
  </si>
  <si>
    <t>-Նախագծահետազոտական ծախսեր</t>
  </si>
  <si>
    <t>Փողոցային լուսավորություն</t>
  </si>
  <si>
    <t>-Այլ մեքենաներ և սարքավորումներ</t>
  </si>
  <si>
    <t>Շրջակա միջավայրի պաշտպանություն</t>
  </si>
  <si>
    <t>Հուշարձանների վերանորոգում և պահպանում</t>
  </si>
  <si>
    <t xml:space="preserve">Էլեկտրաէներգիա </t>
  </si>
  <si>
    <t>Քաղաքացիական պաշտպանություն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</si>
  <si>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Հավելված-3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</si>
  <si>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Սպիտակ համայնքի ավագանու</t>
  </si>
  <si>
    <t>Նավթամթերք,բնական գազ</t>
  </si>
  <si>
    <t>- Վարչական սարքավորումներ</t>
  </si>
  <si>
    <t xml:space="preserve">Օրենսդիր և գործադիր մարմիններ, </t>
  </si>
  <si>
    <t>- Աճեցվող ակտիվներ</t>
  </si>
  <si>
    <t>Բնակարանային շինարարություն</t>
  </si>
  <si>
    <t>Արտադպրոցական դաստիարակություն</t>
  </si>
  <si>
    <t xml:space="preserve"> -Համաֆինանսավորմամբ իրականացվող ծրագրեր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</si>
  <si>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«23»  հունվարի  2025թ․  թիվ 2 -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</si>
</sst>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9"/>
      <color rgb="FF000000"/>
      <name val="Arial Armenian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name val="GHEA Grapalat"/>
      <family val="3"/>
    </font>
    <font>
      <sz val="9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6" fillId="0" borderId="2" applyNumberFormat="0" applyFill="0" applyProtection="0">
      <alignment horizontal="left" vertical="center" wrapText="1"/>
    </xf>
    <xf numFmtId="0" fontId="8" fillId="0" borderId="4" applyNumberFormat="0" applyFont="0" applyFill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49" fontId="7" fillId="0" borderId="0" xfId="0" applyNumberFormat="1" applyFont="1" applyAlignment="1" applyProtection="1">
      <alignment horizontal="left" vertical="top" wrapText="1" readingOrder="1"/>
      <protection locked="0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/>
    <xf numFmtId="49" fontId="13" fillId="0" borderId="1" xfId="0" applyNumberFormat="1" applyFont="1" applyBorder="1" applyAlignment="1" applyProtection="1">
      <alignment horizontal="left" vertical="center" wrapText="1" readingOrder="1"/>
      <protection locked="0"/>
    </xf>
    <xf numFmtId="2" fontId="12" fillId="0" borderId="1" xfId="0" applyNumberFormat="1" applyFont="1" applyBorder="1" applyAlignment="1">
      <alignment horizontal="right"/>
    </xf>
    <xf numFmtId="0" fontId="1" fillId="0" borderId="0" xfId="0" applyFont="1"/>
    <xf numFmtId="0" fontId="7" fillId="0" borderId="0" xfId="2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5" fontId="1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7" fillId="0" borderId="0" xfId="2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55"/>
  <sheetViews>
    <sheetView tabSelected="1" workbookViewId="0">
      <selection activeCell="B2" sqref="B2"/>
    </sheetView>
  </sheetViews>
  <sheetFormatPr defaultRowHeight="15" x14ac:dyDescent="0.25"/>
  <cols>
    <col min="1" max="1" width="1" customWidth="1"/>
    <col min="2" max="2" width="4.85546875" customWidth="1"/>
    <col min="3" max="5" width="3.140625" customWidth="1"/>
    <col min="6" max="6" width="25.7109375" customWidth="1"/>
    <col min="7" max="7" width="5" customWidth="1"/>
    <col min="8" max="8" width="9.85546875" customWidth="1"/>
    <col min="9" max="9" width="9.28515625" customWidth="1"/>
    <col min="10" max="10" width="9" customWidth="1"/>
    <col min="11" max="11" width="8.5703125" customWidth="1"/>
    <col min="12" max="12" width="8.85546875" customWidth="1"/>
    <col min="13" max="13" width="8.42578125" customWidth="1"/>
    <col min="14" max="14" width="7.42578125" customWidth="1"/>
    <col min="15" max="15" width="8.28515625" customWidth="1"/>
    <col min="16" max="16" width="7.5703125" customWidth="1"/>
    <col min="17" max="17" width="9.42578125" customWidth="1"/>
    <col min="18" max="19" width="8.28515625" customWidth="1"/>
    <col min="20" max="20" width="9.5703125" customWidth="1"/>
    <col min="21" max="21" width="8.5703125" customWidth="1"/>
    <col min="22" max="22" width="9.28515625" customWidth="1"/>
    <col min="23" max="24" width="8.5703125" customWidth="1"/>
    <col min="25" max="25" width="6.85546875" customWidth="1"/>
    <col min="26" max="26" width="7.28515625" customWidth="1"/>
  </cols>
  <sheetData>
    <row r="1" spans="2:26" ht="0.75" customHeight="1" x14ac:dyDescent="0.25"/>
    <row r="2" spans="2:26" ht="19.5" customHeight="1" x14ac:dyDescent="0.25"/>
    <row r="3" spans="2:26" x14ac:dyDescent="0.25">
      <c r="B3" s="28" t="s">
        <v>30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2:26" x14ac:dyDescent="0.25">
      <c r="B4" s="25" t="s">
        <v>31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2:26" x14ac:dyDescent="0.25">
      <c r="B5" s="25" t="s">
        <v>39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2:26" ht="16.5" customHeight="1" x14ac:dyDescent="0.3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1"/>
      <c r="S6" s="21"/>
      <c r="T6" s="21"/>
      <c r="U6" s="21"/>
      <c r="V6" s="21"/>
      <c r="W6" s="21"/>
      <c r="X6" s="21"/>
      <c r="Y6" s="21"/>
      <c r="Z6" s="21"/>
    </row>
    <row r="7" spans="2:26" ht="25.5" customHeight="1" x14ac:dyDescent="0.25"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2:26" ht="105" customHeight="1" x14ac:dyDescent="0.25">
      <c r="B8" s="11" t="s">
        <v>1</v>
      </c>
      <c r="C8" s="12" t="s">
        <v>2</v>
      </c>
      <c r="D8" s="12" t="s">
        <v>3</v>
      </c>
      <c r="E8" s="11" t="s">
        <v>4</v>
      </c>
      <c r="F8" s="31" t="s">
        <v>8</v>
      </c>
      <c r="G8" s="31"/>
      <c r="H8" s="8" t="s">
        <v>10</v>
      </c>
      <c r="I8" s="9" t="s">
        <v>7</v>
      </c>
      <c r="J8" s="9" t="s">
        <v>5</v>
      </c>
      <c r="K8" s="24" t="s">
        <v>34</v>
      </c>
      <c r="L8" s="24" t="s">
        <v>21</v>
      </c>
      <c r="M8" s="24" t="s">
        <v>29</v>
      </c>
      <c r="N8" s="24" t="s">
        <v>13</v>
      </c>
      <c r="O8" s="24" t="s">
        <v>32</v>
      </c>
      <c r="P8" s="24" t="s">
        <v>28</v>
      </c>
      <c r="Q8" s="24" t="s">
        <v>14</v>
      </c>
      <c r="R8" s="24" t="s">
        <v>26</v>
      </c>
      <c r="S8" s="24" t="s">
        <v>36</v>
      </c>
      <c r="T8" s="24" t="s">
        <v>18</v>
      </c>
      <c r="U8" s="24" t="s">
        <v>24</v>
      </c>
      <c r="V8" s="24" t="s">
        <v>19</v>
      </c>
      <c r="W8" s="24" t="s">
        <v>12</v>
      </c>
      <c r="X8" s="24" t="s">
        <v>27</v>
      </c>
      <c r="Y8" s="24" t="s">
        <v>20</v>
      </c>
      <c r="Z8" s="24" t="s">
        <v>37</v>
      </c>
    </row>
    <row r="9" spans="2:26" ht="16.5" customHeight="1" x14ac:dyDescent="0.25">
      <c r="B9" s="13">
        <v>1</v>
      </c>
      <c r="C9" s="13">
        <v>2</v>
      </c>
      <c r="D9" s="13">
        <v>3</v>
      </c>
      <c r="E9" s="13">
        <v>4</v>
      </c>
      <c r="F9" s="13">
        <v>5</v>
      </c>
      <c r="G9" s="13">
        <v>6</v>
      </c>
      <c r="H9" s="13">
        <v>7</v>
      </c>
      <c r="I9" s="13">
        <v>8</v>
      </c>
      <c r="J9" s="13">
        <v>9</v>
      </c>
      <c r="K9" s="13">
        <v>10</v>
      </c>
      <c r="L9" s="13">
        <v>11</v>
      </c>
      <c r="M9" s="13">
        <v>12</v>
      </c>
      <c r="N9" s="13">
        <v>13</v>
      </c>
      <c r="O9" s="13">
        <v>14</v>
      </c>
      <c r="P9" s="13">
        <v>15</v>
      </c>
      <c r="Q9" s="13">
        <v>16</v>
      </c>
      <c r="R9" s="13">
        <v>17</v>
      </c>
      <c r="S9" s="13">
        <v>18</v>
      </c>
      <c r="T9" s="13">
        <v>19</v>
      </c>
      <c r="U9" s="13">
        <v>20</v>
      </c>
      <c r="V9" s="13">
        <v>21</v>
      </c>
      <c r="W9" s="13">
        <v>22</v>
      </c>
      <c r="X9" s="13">
        <v>23</v>
      </c>
      <c r="Y9" s="13">
        <v>24</v>
      </c>
      <c r="Z9" s="13">
        <v>25</v>
      </c>
    </row>
    <row r="10" spans="2:26" ht="21" customHeight="1" x14ac:dyDescent="0.25">
      <c r="B10" s="10">
        <v>2000</v>
      </c>
      <c r="C10" s="14" t="s">
        <v>0</v>
      </c>
      <c r="D10" s="14" t="s">
        <v>0</v>
      </c>
      <c r="E10" s="14" t="s">
        <v>0</v>
      </c>
      <c r="F10" s="14" t="s">
        <v>6</v>
      </c>
      <c r="G10" s="15"/>
      <c r="H10" s="17">
        <f>I10+J10</f>
        <v>1123019.3999999999</v>
      </c>
      <c r="I10" s="23">
        <f t="shared" ref="I10:Z10" si="0">SUM(I11:I47)</f>
        <v>1154811.3999999999</v>
      </c>
      <c r="J10" s="17">
        <f t="shared" si="0"/>
        <v>-31792</v>
      </c>
      <c r="K10" s="17">
        <f t="shared" si="0"/>
        <v>-4441</v>
      </c>
      <c r="L10" s="17">
        <f t="shared" si="0"/>
        <v>112209</v>
      </c>
      <c r="M10" s="17">
        <f t="shared" si="0"/>
        <v>1000</v>
      </c>
      <c r="N10" s="23">
        <f t="shared" si="0"/>
        <v>-11791</v>
      </c>
      <c r="O10" s="17">
        <f t="shared" si="0"/>
        <v>29700</v>
      </c>
      <c r="P10" s="17">
        <f t="shared" si="0"/>
        <v>450</v>
      </c>
      <c r="Q10" s="17">
        <f t="shared" si="0"/>
        <v>581612.4</v>
      </c>
      <c r="R10" s="17">
        <f t="shared" si="0"/>
        <v>98400</v>
      </c>
      <c r="S10" s="17">
        <f t="shared" si="0"/>
        <v>6223</v>
      </c>
      <c r="T10" s="17">
        <f t="shared" si="0"/>
        <v>52659</v>
      </c>
      <c r="U10" s="17">
        <f t="shared" si="0"/>
        <v>13500</v>
      </c>
      <c r="V10" s="17">
        <f t="shared" si="0"/>
        <v>184932</v>
      </c>
      <c r="W10" s="17">
        <f t="shared" si="0"/>
        <v>15809</v>
      </c>
      <c r="X10" s="23">
        <f t="shared" si="0"/>
        <v>23200</v>
      </c>
      <c r="Y10" s="17">
        <f t="shared" si="0"/>
        <v>700</v>
      </c>
      <c r="Z10" s="23">
        <f t="shared" si="0"/>
        <v>18857</v>
      </c>
    </row>
    <row r="11" spans="2:26" ht="27.75" customHeight="1" x14ac:dyDescent="0.25">
      <c r="B11" s="10">
        <v>2111</v>
      </c>
      <c r="C11" s="14">
        <v>1</v>
      </c>
      <c r="D11" s="14">
        <v>1</v>
      </c>
      <c r="E11" s="14">
        <v>1</v>
      </c>
      <c r="F11" s="16" t="s">
        <v>17</v>
      </c>
      <c r="G11" s="10">
        <v>5113</v>
      </c>
      <c r="H11" s="17">
        <f t="shared" ref="H11:H14" si="1">I11+J11</f>
        <v>-16701</v>
      </c>
      <c r="I11" s="17"/>
      <c r="J11" s="17">
        <v>-16701</v>
      </c>
      <c r="K11" s="17">
        <v>-16701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2:26" ht="30" customHeight="1" x14ac:dyDescent="0.25">
      <c r="B12" s="10">
        <v>2111</v>
      </c>
      <c r="C12" s="14">
        <v>1</v>
      </c>
      <c r="D12" s="14">
        <v>1</v>
      </c>
      <c r="E12" s="14">
        <v>1</v>
      </c>
      <c r="F12" s="16" t="s">
        <v>33</v>
      </c>
      <c r="G12" s="10">
        <v>5122</v>
      </c>
      <c r="H12" s="17">
        <f t="shared" si="1"/>
        <v>9000</v>
      </c>
      <c r="I12" s="17">
        <v>9000</v>
      </c>
      <c r="J12" s="17"/>
      <c r="K12" s="17">
        <v>9000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2:26" ht="35.25" customHeight="1" x14ac:dyDescent="0.25">
      <c r="B13" s="10">
        <v>2111</v>
      </c>
      <c r="C13" s="14">
        <v>1</v>
      </c>
      <c r="D13" s="14">
        <v>1</v>
      </c>
      <c r="E13" s="14">
        <v>1</v>
      </c>
      <c r="F13" s="16" t="s">
        <v>25</v>
      </c>
      <c r="G13" s="10">
        <v>5129</v>
      </c>
      <c r="H13" s="17">
        <f t="shared" si="1"/>
        <v>2500</v>
      </c>
      <c r="I13" s="17">
        <v>2500</v>
      </c>
      <c r="J13" s="17"/>
      <c r="K13" s="17">
        <v>2500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2:26" ht="26.25" customHeight="1" x14ac:dyDescent="0.25">
      <c r="B14" s="10">
        <v>2111</v>
      </c>
      <c r="C14" s="14">
        <v>1</v>
      </c>
      <c r="D14" s="14">
        <v>1</v>
      </c>
      <c r="E14" s="14">
        <v>1</v>
      </c>
      <c r="F14" s="16" t="s">
        <v>23</v>
      </c>
      <c r="G14" s="10">
        <v>5134</v>
      </c>
      <c r="H14" s="17">
        <f t="shared" si="1"/>
        <v>760</v>
      </c>
      <c r="I14" s="17">
        <v>760</v>
      </c>
      <c r="J14" s="17"/>
      <c r="K14" s="17">
        <v>760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2:26" ht="32.25" customHeight="1" x14ac:dyDescent="0.25">
      <c r="B15" s="10">
        <v>2161</v>
      </c>
      <c r="C15" s="14">
        <v>1</v>
      </c>
      <c r="D15" s="14">
        <v>6</v>
      </c>
      <c r="E15" s="14">
        <v>1</v>
      </c>
      <c r="F15" s="16" t="s">
        <v>11</v>
      </c>
      <c r="G15" s="10">
        <v>5112</v>
      </c>
      <c r="H15" s="17">
        <f t="shared" ref="H15:H47" si="2">I15+J15</f>
        <v>101709</v>
      </c>
      <c r="I15" s="17">
        <v>101709</v>
      </c>
      <c r="J15" s="17"/>
      <c r="K15" s="17"/>
      <c r="L15" s="17">
        <v>101709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2:26" ht="28.5" customHeight="1" x14ac:dyDescent="0.25">
      <c r="B16" s="10">
        <v>2161</v>
      </c>
      <c r="C16" s="14">
        <v>1</v>
      </c>
      <c r="D16" s="14">
        <v>6</v>
      </c>
      <c r="E16" s="14">
        <v>1</v>
      </c>
      <c r="F16" s="16" t="s">
        <v>17</v>
      </c>
      <c r="G16" s="10">
        <v>5113</v>
      </c>
      <c r="H16" s="17">
        <f t="shared" si="2"/>
        <v>5000</v>
      </c>
      <c r="I16" s="17">
        <v>5000</v>
      </c>
      <c r="J16" s="17"/>
      <c r="K16" s="17"/>
      <c r="L16" s="17">
        <v>5000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2:26" ht="30" customHeight="1" x14ac:dyDescent="0.25">
      <c r="B17" s="10">
        <v>2161</v>
      </c>
      <c r="C17" s="14">
        <v>1</v>
      </c>
      <c r="D17" s="14">
        <v>6</v>
      </c>
      <c r="E17" s="14">
        <v>1</v>
      </c>
      <c r="F17" s="16" t="s">
        <v>25</v>
      </c>
      <c r="G17" s="10">
        <v>5129</v>
      </c>
      <c r="H17" s="17">
        <f t="shared" si="2"/>
        <v>5000</v>
      </c>
      <c r="I17" s="17">
        <v>5000</v>
      </c>
      <c r="J17" s="17"/>
      <c r="K17" s="17"/>
      <c r="L17" s="17">
        <v>5000</v>
      </c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2:26" ht="27" customHeight="1" x14ac:dyDescent="0.25">
      <c r="B18" s="10">
        <v>2161</v>
      </c>
      <c r="C18" s="14">
        <v>1</v>
      </c>
      <c r="D18" s="14">
        <v>6</v>
      </c>
      <c r="E18" s="14">
        <v>1</v>
      </c>
      <c r="F18" s="16" t="s">
        <v>23</v>
      </c>
      <c r="G18" s="10">
        <v>5134</v>
      </c>
      <c r="H18" s="17">
        <f t="shared" si="2"/>
        <v>500</v>
      </c>
      <c r="I18" s="17">
        <v>500</v>
      </c>
      <c r="J18" s="17"/>
      <c r="K18" s="17"/>
      <c r="L18" s="17">
        <v>500</v>
      </c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2:26" ht="32.25" customHeight="1" x14ac:dyDescent="0.25">
      <c r="B19" s="10">
        <v>2221</v>
      </c>
      <c r="C19" s="14">
        <v>2</v>
      </c>
      <c r="D19" s="14">
        <v>2</v>
      </c>
      <c r="E19" s="14">
        <v>1</v>
      </c>
      <c r="F19" s="16" t="s">
        <v>25</v>
      </c>
      <c r="G19" s="10">
        <v>5129</v>
      </c>
      <c r="H19" s="17">
        <f t="shared" si="2"/>
        <v>1000</v>
      </c>
      <c r="I19" s="17">
        <v>1000</v>
      </c>
      <c r="J19" s="17"/>
      <c r="K19" s="17"/>
      <c r="L19" s="17"/>
      <c r="M19" s="17">
        <v>1000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2:26" ht="30.75" customHeight="1" x14ac:dyDescent="0.25">
      <c r="B20" s="10">
        <v>2424</v>
      </c>
      <c r="C20" s="10">
        <v>4</v>
      </c>
      <c r="D20" s="10">
        <v>2</v>
      </c>
      <c r="E20" s="10">
        <v>4</v>
      </c>
      <c r="F20" s="16" t="s">
        <v>11</v>
      </c>
      <c r="G20" s="10">
        <v>5112</v>
      </c>
      <c r="H20" s="17">
        <f t="shared" si="2"/>
        <v>-15091</v>
      </c>
      <c r="I20" s="17"/>
      <c r="J20" s="17">
        <v>-15091</v>
      </c>
      <c r="K20" s="17"/>
      <c r="L20" s="17"/>
      <c r="M20" s="17"/>
      <c r="N20" s="23">
        <v>-15091</v>
      </c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2:26" ht="30.75" customHeight="1" x14ac:dyDescent="0.25">
      <c r="B21" s="10">
        <v>2424</v>
      </c>
      <c r="C21" s="10">
        <v>4</v>
      </c>
      <c r="D21" s="10">
        <v>2</v>
      </c>
      <c r="E21" s="10">
        <v>4</v>
      </c>
      <c r="F21" s="16" t="s">
        <v>23</v>
      </c>
      <c r="G21" s="10">
        <v>5134</v>
      </c>
      <c r="H21" s="17">
        <f t="shared" si="2"/>
        <v>3300</v>
      </c>
      <c r="I21" s="17">
        <v>3300</v>
      </c>
      <c r="J21" s="17"/>
      <c r="K21" s="17"/>
      <c r="L21" s="17"/>
      <c r="M21" s="17"/>
      <c r="N21" s="17">
        <v>3300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2:26" ht="30.75" customHeight="1" x14ac:dyDescent="0.25">
      <c r="B22" s="10">
        <v>2432</v>
      </c>
      <c r="C22" s="10">
        <v>4</v>
      </c>
      <c r="D22" s="10">
        <v>3</v>
      </c>
      <c r="E22" s="10">
        <v>2</v>
      </c>
      <c r="F22" s="16" t="s">
        <v>11</v>
      </c>
      <c r="G22" s="10">
        <v>5112</v>
      </c>
      <c r="H22" s="17">
        <f t="shared" si="2"/>
        <v>28000</v>
      </c>
      <c r="I22" s="17">
        <v>28000</v>
      </c>
      <c r="J22" s="17"/>
      <c r="K22" s="17"/>
      <c r="L22" s="17"/>
      <c r="M22" s="17"/>
      <c r="N22" s="17"/>
      <c r="O22" s="17">
        <v>28000</v>
      </c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2:26" ht="30.75" customHeight="1" x14ac:dyDescent="0.25">
      <c r="B23" s="10">
        <v>2432</v>
      </c>
      <c r="C23" s="10">
        <v>4</v>
      </c>
      <c r="D23" s="10">
        <v>3</v>
      </c>
      <c r="E23" s="10">
        <v>2</v>
      </c>
      <c r="F23" s="16" t="s">
        <v>23</v>
      </c>
      <c r="G23" s="10">
        <v>5134</v>
      </c>
      <c r="H23" s="17">
        <f t="shared" si="2"/>
        <v>1700</v>
      </c>
      <c r="I23" s="17">
        <v>1700</v>
      </c>
      <c r="J23" s="17"/>
      <c r="K23" s="17"/>
      <c r="L23" s="17"/>
      <c r="M23" s="17"/>
      <c r="N23" s="17"/>
      <c r="O23" s="17">
        <v>1700</v>
      </c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2:26" ht="30.75" customHeight="1" x14ac:dyDescent="0.25">
      <c r="B24" s="10">
        <v>2435</v>
      </c>
      <c r="C24" s="10">
        <v>4</v>
      </c>
      <c r="D24" s="10">
        <v>3</v>
      </c>
      <c r="E24" s="10">
        <v>5</v>
      </c>
      <c r="F24" s="16" t="s">
        <v>38</v>
      </c>
      <c r="G24" s="10">
        <v>5511</v>
      </c>
      <c r="H24" s="17">
        <f t="shared" si="2"/>
        <v>450</v>
      </c>
      <c r="I24" s="17">
        <v>450</v>
      </c>
      <c r="J24" s="17"/>
      <c r="K24" s="17"/>
      <c r="L24" s="17"/>
      <c r="M24" s="17"/>
      <c r="N24" s="17"/>
      <c r="O24" s="17"/>
      <c r="P24" s="17">
        <v>450</v>
      </c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2:26" ht="30.75" customHeight="1" x14ac:dyDescent="0.25">
      <c r="B25" s="10">
        <v>2451</v>
      </c>
      <c r="C25" s="10">
        <v>4</v>
      </c>
      <c r="D25" s="10">
        <v>5</v>
      </c>
      <c r="E25" s="10">
        <v>1</v>
      </c>
      <c r="F25" s="16" t="s">
        <v>11</v>
      </c>
      <c r="G25" s="10">
        <v>5112</v>
      </c>
      <c r="H25" s="17">
        <f t="shared" si="2"/>
        <v>524224</v>
      </c>
      <c r="I25" s="17">
        <v>524224</v>
      </c>
      <c r="J25" s="17"/>
      <c r="K25" s="17"/>
      <c r="L25" s="17"/>
      <c r="M25" s="17"/>
      <c r="N25" s="17"/>
      <c r="O25" s="17"/>
      <c r="P25" s="17"/>
      <c r="Q25" s="17">
        <v>524224</v>
      </c>
      <c r="R25" s="17"/>
      <c r="S25" s="17"/>
      <c r="T25" s="17"/>
      <c r="U25" s="17"/>
      <c r="V25" s="17"/>
      <c r="W25" s="17"/>
      <c r="X25" s="17"/>
      <c r="Y25" s="17"/>
      <c r="Z25" s="17"/>
    </row>
    <row r="26" spans="2:26" ht="30.75" customHeight="1" x14ac:dyDescent="0.25">
      <c r="B26" s="10">
        <v>2451</v>
      </c>
      <c r="C26" s="10">
        <v>4</v>
      </c>
      <c r="D26" s="10">
        <v>5</v>
      </c>
      <c r="E26" s="10">
        <v>1</v>
      </c>
      <c r="F26" s="16" t="s">
        <v>22</v>
      </c>
      <c r="G26" s="10">
        <v>5121</v>
      </c>
      <c r="H26" s="17">
        <f t="shared" si="2"/>
        <v>45000</v>
      </c>
      <c r="I26" s="17">
        <v>45000</v>
      </c>
      <c r="J26" s="17"/>
      <c r="K26" s="17"/>
      <c r="L26" s="17"/>
      <c r="M26" s="17"/>
      <c r="N26" s="17"/>
      <c r="O26" s="17"/>
      <c r="P26" s="17"/>
      <c r="Q26" s="17">
        <v>45000</v>
      </c>
      <c r="R26" s="17"/>
      <c r="S26" s="17"/>
      <c r="T26" s="17"/>
      <c r="U26" s="17"/>
      <c r="V26" s="17"/>
      <c r="W26" s="17"/>
      <c r="X26" s="17"/>
      <c r="Y26" s="17"/>
      <c r="Z26" s="17"/>
    </row>
    <row r="27" spans="2:26" ht="30.75" customHeight="1" x14ac:dyDescent="0.25">
      <c r="B27" s="10">
        <v>2451</v>
      </c>
      <c r="C27" s="10">
        <v>4</v>
      </c>
      <c r="D27" s="10">
        <v>5</v>
      </c>
      <c r="E27" s="10">
        <v>1</v>
      </c>
      <c r="F27" s="16" t="s">
        <v>23</v>
      </c>
      <c r="G27" s="10">
        <v>5134</v>
      </c>
      <c r="H27" s="17">
        <f t="shared" si="2"/>
        <v>12388.4</v>
      </c>
      <c r="I27" s="17">
        <v>12388.4</v>
      </c>
      <c r="J27" s="17"/>
      <c r="K27" s="17"/>
      <c r="L27" s="17"/>
      <c r="M27" s="17"/>
      <c r="N27" s="17"/>
      <c r="O27" s="17"/>
      <c r="P27" s="17"/>
      <c r="Q27" s="17">
        <v>12388.4</v>
      </c>
      <c r="R27" s="17"/>
      <c r="S27" s="17"/>
      <c r="T27" s="17"/>
      <c r="U27" s="17"/>
      <c r="V27" s="17"/>
      <c r="W27" s="17"/>
      <c r="X27" s="17"/>
      <c r="Y27" s="17"/>
      <c r="Z27" s="17"/>
    </row>
    <row r="28" spans="2:26" ht="30.75" customHeight="1" x14ac:dyDescent="0.25">
      <c r="B28" s="10">
        <v>2561</v>
      </c>
      <c r="C28" s="10">
        <v>5</v>
      </c>
      <c r="D28" s="10">
        <v>6</v>
      </c>
      <c r="E28" s="10">
        <v>1</v>
      </c>
      <c r="F28" s="16" t="s">
        <v>11</v>
      </c>
      <c r="G28" s="10">
        <v>5112</v>
      </c>
      <c r="H28" s="17">
        <f t="shared" si="2"/>
        <v>8000</v>
      </c>
      <c r="I28" s="17">
        <v>8000</v>
      </c>
      <c r="J28" s="17"/>
      <c r="K28" s="17"/>
      <c r="L28" s="17"/>
      <c r="M28" s="17"/>
      <c r="N28" s="17"/>
      <c r="O28" s="17"/>
      <c r="P28" s="17"/>
      <c r="Q28" s="17"/>
      <c r="R28" s="17">
        <v>8000</v>
      </c>
      <c r="S28" s="17"/>
      <c r="T28" s="17"/>
      <c r="U28" s="17"/>
      <c r="V28" s="17"/>
      <c r="W28" s="17"/>
      <c r="X28" s="17"/>
      <c r="Y28" s="17"/>
      <c r="Z28" s="17"/>
    </row>
    <row r="29" spans="2:26" ht="27.75" customHeight="1" x14ac:dyDescent="0.25">
      <c r="B29" s="10">
        <v>2561</v>
      </c>
      <c r="C29" s="10">
        <v>5</v>
      </c>
      <c r="D29" s="10">
        <v>6</v>
      </c>
      <c r="E29" s="10">
        <v>1</v>
      </c>
      <c r="F29" s="16" t="s">
        <v>25</v>
      </c>
      <c r="G29" s="10">
        <v>5129</v>
      </c>
      <c r="H29" s="17">
        <f t="shared" si="2"/>
        <v>89400</v>
      </c>
      <c r="I29" s="17">
        <v>89400</v>
      </c>
      <c r="J29" s="17"/>
      <c r="K29" s="17"/>
      <c r="L29" s="17"/>
      <c r="M29" s="17"/>
      <c r="N29" s="17"/>
      <c r="O29" s="17"/>
      <c r="P29" s="17"/>
      <c r="Q29" s="17"/>
      <c r="R29" s="17">
        <v>89400</v>
      </c>
      <c r="S29" s="17"/>
      <c r="T29" s="17"/>
      <c r="U29" s="17"/>
      <c r="V29" s="17"/>
      <c r="W29" s="17"/>
      <c r="X29" s="17"/>
      <c r="Y29" s="17"/>
      <c r="Z29" s="17"/>
    </row>
    <row r="30" spans="2:26" ht="15.75" customHeight="1" x14ac:dyDescent="0.25">
      <c r="B30" s="10">
        <v>2561</v>
      </c>
      <c r="C30" s="10">
        <v>5</v>
      </c>
      <c r="D30" s="10">
        <v>6</v>
      </c>
      <c r="E30" s="10">
        <v>1</v>
      </c>
      <c r="F30" s="16" t="s">
        <v>35</v>
      </c>
      <c r="G30" s="10">
        <v>5131</v>
      </c>
      <c r="H30" s="17">
        <f t="shared" si="2"/>
        <v>1000</v>
      </c>
      <c r="I30" s="17">
        <v>1000</v>
      </c>
      <c r="J30" s="17"/>
      <c r="K30" s="17"/>
      <c r="L30" s="17"/>
      <c r="M30" s="17"/>
      <c r="N30" s="17"/>
      <c r="O30" s="17"/>
      <c r="P30" s="17"/>
      <c r="Q30" s="17"/>
      <c r="R30" s="17">
        <v>1000</v>
      </c>
      <c r="S30" s="17"/>
      <c r="T30" s="17"/>
      <c r="U30" s="17"/>
      <c r="V30" s="17"/>
      <c r="W30" s="17"/>
      <c r="X30" s="17"/>
      <c r="Y30" s="17"/>
      <c r="Z30" s="17"/>
    </row>
    <row r="31" spans="2:26" ht="28.5" customHeight="1" x14ac:dyDescent="0.25">
      <c r="B31" s="10">
        <v>2611</v>
      </c>
      <c r="C31" s="10">
        <v>6</v>
      </c>
      <c r="D31" s="10">
        <v>1</v>
      </c>
      <c r="E31" s="10">
        <v>1</v>
      </c>
      <c r="F31" s="16" t="s">
        <v>17</v>
      </c>
      <c r="G31" s="10">
        <v>5113</v>
      </c>
      <c r="H31" s="17">
        <f t="shared" si="2"/>
        <v>5057</v>
      </c>
      <c r="I31" s="17">
        <v>5057</v>
      </c>
      <c r="J31" s="17"/>
      <c r="K31" s="17"/>
      <c r="L31" s="17"/>
      <c r="M31" s="17"/>
      <c r="N31" s="17"/>
      <c r="O31" s="17"/>
      <c r="P31" s="17"/>
      <c r="Q31" s="17"/>
      <c r="R31" s="17"/>
      <c r="S31" s="17">
        <v>5057</v>
      </c>
      <c r="T31" s="17"/>
      <c r="U31" s="17"/>
      <c r="V31" s="17"/>
      <c r="W31" s="17"/>
      <c r="X31" s="17"/>
      <c r="Y31" s="17"/>
      <c r="Z31" s="17"/>
    </row>
    <row r="32" spans="2:26" ht="24" customHeight="1" x14ac:dyDescent="0.25">
      <c r="B32" s="10">
        <v>2611</v>
      </c>
      <c r="C32" s="10">
        <v>6</v>
      </c>
      <c r="D32" s="10">
        <v>1</v>
      </c>
      <c r="E32" s="10">
        <v>1</v>
      </c>
      <c r="F32" s="16" t="s">
        <v>23</v>
      </c>
      <c r="G32" s="10">
        <v>5134</v>
      </c>
      <c r="H32" s="17">
        <f t="shared" si="2"/>
        <v>1166</v>
      </c>
      <c r="I32" s="17">
        <v>1166</v>
      </c>
      <c r="J32" s="17"/>
      <c r="K32" s="17"/>
      <c r="L32" s="17"/>
      <c r="M32" s="17"/>
      <c r="N32" s="17"/>
      <c r="O32" s="17"/>
      <c r="P32" s="17"/>
      <c r="Q32" s="17"/>
      <c r="R32" s="17"/>
      <c r="S32" s="17">
        <v>1166</v>
      </c>
      <c r="T32" s="17"/>
      <c r="U32" s="17"/>
      <c r="V32" s="17"/>
      <c r="W32" s="17"/>
      <c r="X32" s="17"/>
      <c r="Y32" s="17"/>
      <c r="Z32" s="17"/>
    </row>
    <row r="33" spans="2:26" ht="30.75" customHeight="1" x14ac:dyDescent="0.25">
      <c r="B33" s="10">
        <v>2631</v>
      </c>
      <c r="C33" s="10">
        <v>6</v>
      </c>
      <c r="D33" s="10">
        <v>3</v>
      </c>
      <c r="E33" s="10">
        <v>1</v>
      </c>
      <c r="F33" s="16" t="s">
        <v>11</v>
      </c>
      <c r="G33" s="10">
        <v>5112</v>
      </c>
      <c r="H33" s="17">
        <f t="shared" si="2"/>
        <v>41643</v>
      </c>
      <c r="I33" s="17">
        <v>41643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>
        <v>41643</v>
      </c>
      <c r="U33" s="17"/>
      <c r="V33" s="17"/>
      <c r="W33" s="17"/>
      <c r="X33" s="17"/>
      <c r="Y33" s="17"/>
      <c r="Z33" s="17"/>
    </row>
    <row r="34" spans="2:26" ht="29.25" customHeight="1" x14ac:dyDescent="0.25">
      <c r="B34" s="10">
        <v>2631</v>
      </c>
      <c r="C34" s="10">
        <v>6</v>
      </c>
      <c r="D34" s="10">
        <v>3</v>
      </c>
      <c r="E34" s="10">
        <v>1</v>
      </c>
      <c r="F34" s="16" t="s">
        <v>25</v>
      </c>
      <c r="G34" s="10">
        <v>5129</v>
      </c>
      <c r="H34" s="17">
        <f t="shared" si="2"/>
        <v>7700</v>
      </c>
      <c r="I34" s="17">
        <v>7700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>
        <v>7700</v>
      </c>
      <c r="U34" s="17"/>
      <c r="V34" s="17"/>
      <c r="W34" s="17"/>
      <c r="X34" s="17"/>
      <c r="Y34" s="17"/>
      <c r="Z34" s="17"/>
    </row>
    <row r="35" spans="2:26" ht="27" customHeight="1" x14ac:dyDescent="0.25">
      <c r="B35" s="10">
        <v>2631</v>
      </c>
      <c r="C35" s="10">
        <v>6</v>
      </c>
      <c r="D35" s="10">
        <v>3</v>
      </c>
      <c r="E35" s="10">
        <v>1</v>
      </c>
      <c r="F35" s="16" t="s">
        <v>23</v>
      </c>
      <c r="G35" s="10">
        <v>5134</v>
      </c>
      <c r="H35" s="17">
        <f t="shared" si="2"/>
        <v>3316</v>
      </c>
      <c r="I35" s="17">
        <v>3316</v>
      </c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>
        <v>3316</v>
      </c>
      <c r="U35" s="17"/>
      <c r="V35" s="17"/>
      <c r="W35" s="17"/>
      <c r="X35" s="17"/>
      <c r="Y35" s="17"/>
      <c r="Z35" s="17"/>
    </row>
    <row r="36" spans="2:26" ht="30.75" customHeight="1" x14ac:dyDescent="0.25">
      <c r="B36" s="10">
        <v>2641</v>
      </c>
      <c r="C36" s="10">
        <v>6</v>
      </c>
      <c r="D36" s="10">
        <v>4</v>
      </c>
      <c r="E36" s="10">
        <v>1</v>
      </c>
      <c r="F36" s="16" t="s">
        <v>11</v>
      </c>
      <c r="G36" s="10">
        <v>5112</v>
      </c>
      <c r="H36" s="17">
        <f t="shared" si="2"/>
        <v>9500</v>
      </c>
      <c r="I36" s="17">
        <v>9500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>
        <v>9500</v>
      </c>
      <c r="V36" s="17"/>
      <c r="W36" s="17"/>
      <c r="X36" s="17"/>
      <c r="Y36" s="17"/>
      <c r="Z36" s="17"/>
    </row>
    <row r="37" spans="2:26" ht="30.75" customHeight="1" x14ac:dyDescent="0.25">
      <c r="B37" s="10">
        <v>2641</v>
      </c>
      <c r="C37" s="10">
        <v>6</v>
      </c>
      <c r="D37" s="10">
        <v>4</v>
      </c>
      <c r="E37" s="10">
        <v>1</v>
      </c>
      <c r="F37" s="16" t="s">
        <v>17</v>
      </c>
      <c r="G37" s="10">
        <v>5113</v>
      </c>
      <c r="H37" s="17">
        <f t="shared" si="2"/>
        <v>3000</v>
      </c>
      <c r="I37" s="17">
        <v>3000</v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>
        <v>3000</v>
      </c>
      <c r="V37" s="17"/>
      <c r="W37" s="17"/>
      <c r="X37" s="17"/>
      <c r="Y37" s="17"/>
      <c r="Z37" s="17"/>
    </row>
    <row r="38" spans="2:26" ht="30.75" customHeight="1" x14ac:dyDescent="0.25">
      <c r="B38" s="10">
        <v>2641</v>
      </c>
      <c r="C38" s="10">
        <v>6</v>
      </c>
      <c r="D38" s="10">
        <v>4</v>
      </c>
      <c r="E38" s="10">
        <v>1</v>
      </c>
      <c r="F38" s="16" t="s">
        <v>23</v>
      </c>
      <c r="G38" s="10">
        <v>5134</v>
      </c>
      <c r="H38" s="17">
        <f t="shared" si="2"/>
        <v>1000</v>
      </c>
      <c r="I38" s="17">
        <v>1000</v>
      </c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>
        <v>1000</v>
      </c>
      <c r="V38" s="17"/>
      <c r="W38" s="17"/>
      <c r="X38" s="17"/>
      <c r="Y38" s="17"/>
      <c r="Z38" s="17"/>
    </row>
    <row r="39" spans="2:26" ht="30.75" customHeight="1" x14ac:dyDescent="0.25">
      <c r="B39" s="10">
        <v>2811</v>
      </c>
      <c r="C39" s="10">
        <v>8</v>
      </c>
      <c r="D39" s="10">
        <v>1</v>
      </c>
      <c r="E39" s="10">
        <v>1</v>
      </c>
      <c r="F39" s="16" t="s">
        <v>11</v>
      </c>
      <c r="G39" s="10">
        <v>5112</v>
      </c>
      <c r="H39" s="17">
        <f t="shared" si="2"/>
        <v>35063</v>
      </c>
      <c r="I39" s="17">
        <v>35063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>
        <v>35063</v>
      </c>
      <c r="W39" s="17"/>
      <c r="X39" s="17"/>
      <c r="Y39" s="17"/>
      <c r="Z39" s="17"/>
    </row>
    <row r="40" spans="2:26" ht="27.75" customHeight="1" x14ac:dyDescent="0.25">
      <c r="B40" s="10">
        <v>2811</v>
      </c>
      <c r="C40" s="10">
        <v>8</v>
      </c>
      <c r="D40" s="10">
        <v>1</v>
      </c>
      <c r="E40" s="10">
        <v>1</v>
      </c>
      <c r="F40" s="16" t="s">
        <v>17</v>
      </c>
      <c r="G40" s="10">
        <v>5113</v>
      </c>
      <c r="H40" s="17">
        <f t="shared" si="2"/>
        <v>149869</v>
      </c>
      <c r="I40" s="17">
        <v>149869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>
        <v>149869</v>
      </c>
      <c r="W40" s="17"/>
      <c r="X40" s="17"/>
      <c r="Y40" s="17"/>
      <c r="Z40" s="17"/>
    </row>
    <row r="41" spans="2:26" ht="28.5" customHeight="1" x14ac:dyDescent="0.25">
      <c r="B41" s="10">
        <v>2823</v>
      </c>
      <c r="C41" s="10">
        <v>8</v>
      </c>
      <c r="D41" s="10">
        <v>2</v>
      </c>
      <c r="E41" s="10">
        <v>3</v>
      </c>
      <c r="F41" s="16" t="s">
        <v>17</v>
      </c>
      <c r="G41" s="10">
        <v>5113</v>
      </c>
      <c r="H41" s="17">
        <f t="shared" si="2"/>
        <v>14809</v>
      </c>
      <c r="I41" s="17">
        <v>14809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>
        <v>14809</v>
      </c>
      <c r="X41" s="17"/>
      <c r="Y41" s="17"/>
      <c r="Z41" s="17"/>
    </row>
    <row r="42" spans="2:26" ht="28.5" customHeight="1" x14ac:dyDescent="0.25">
      <c r="B42" s="10">
        <v>2823</v>
      </c>
      <c r="C42" s="10">
        <v>8</v>
      </c>
      <c r="D42" s="10">
        <v>2</v>
      </c>
      <c r="E42" s="10">
        <v>3</v>
      </c>
      <c r="F42" s="16" t="s">
        <v>23</v>
      </c>
      <c r="G42" s="10">
        <v>5134</v>
      </c>
      <c r="H42" s="17">
        <f t="shared" si="2"/>
        <v>1000</v>
      </c>
      <c r="I42" s="17">
        <v>1000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>
        <v>1000</v>
      </c>
      <c r="X42" s="17"/>
      <c r="Y42" s="17"/>
      <c r="Z42" s="17"/>
    </row>
    <row r="43" spans="2:26" ht="28.5" customHeight="1" x14ac:dyDescent="0.25">
      <c r="B43" s="10">
        <v>2827</v>
      </c>
      <c r="C43" s="10">
        <v>8</v>
      </c>
      <c r="D43" s="10">
        <v>2</v>
      </c>
      <c r="E43" s="10">
        <v>7</v>
      </c>
      <c r="F43" s="16" t="s">
        <v>17</v>
      </c>
      <c r="G43" s="10">
        <v>5113</v>
      </c>
      <c r="H43" s="17">
        <f t="shared" si="2"/>
        <v>22000</v>
      </c>
      <c r="I43" s="17">
        <v>22000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23">
        <v>22000</v>
      </c>
      <c r="Y43" s="17"/>
      <c r="Z43" s="17"/>
    </row>
    <row r="44" spans="2:26" ht="28.5" customHeight="1" x14ac:dyDescent="0.25">
      <c r="B44" s="10">
        <v>2827</v>
      </c>
      <c r="C44" s="10">
        <v>8</v>
      </c>
      <c r="D44" s="10">
        <v>2</v>
      </c>
      <c r="E44" s="10">
        <v>7</v>
      </c>
      <c r="F44" s="16" t="s">
        <v>23</v>
      </c>
      <c r="G44" s="10">
        <v>5134</v>
      </c>
      <c r="H44" s="17">
        <f t="shared" si="2"/>
        <v>1200</v>
      </c>
      <c r="I44" s="17">
        <v>1200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>
        <v>1200</v>
      </c>
      <c r="Y44" s="17"/>
      <c r="Z44" s="17"/>
    </row>
    <row r="45" spans="2:26" ht="28.5" customHeight="1" x14ac:dyDescent="0.25">
      <c r="B45" s="10">
        <v>2911</v>
      </c>
      <c r="C45" s="10">
        <v>9</v>
      </c>
      <c r="D45" s="10">
        <v>1</v>
      </c>
      <c r="E45" s="10">
        <v>1</v>
      </c>
      <c r="F45" s="16" t="s">
        <v>23</v>
      </c>
      <c r="G45" s="10">
        <v>5134</v>
      </c>
      <c r="H45" s="17">
        <f t="shared" si="2"/>
        <v>700</v>
      </c>
      <c r="I45" s="17">
        <v>700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>
        <v>700</v>
      </c>
      <c r="Z45" s="17"/>
    </row>
    <row r="46" spans="2:26" ht="28.5" customHeight="1" x14ac:dyDescent="0.25">
      <c r="B46" s="10">
        <v>2951</v>
      </c>
      <c r="C46" s="10">
        <v>9</v>
      </c>
      <c r="D46" s="10">
        <v>5</v>
      </c>
      <c r="E46" s="10">
        <v>1</v>
      </c>
      <c r="F46" s="16" t="s">
        <v>17</v>
      </c>
      <c r="G46" s="10">
        <v>5113</v>
      </c>
      <c r="H46" s="17">
        <f t="shared" si="2"/>
        <v>18537</v>
      </c>
      <c r="I46" s="17">
        <v>18537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23">
        <v>18537</v>
      </c>
    </row>
    <row r="47" spans="2:26" ht="33" customHeight="1" x14ac:dyDescent="0.25">
      <c r="B47" s="10">
        <v>2951</v>
      </c>
      <c r="C47" s="10">
        <v>9</v>
      </c>
      <c r="D47" s="10">
        <v>5</v>
      </c>
      <c r="E47" s="10">
        <v>1</v>
      </c>
      <c r="F47" s="16" t="s">
        <v>23</v>
      </c>
      <c r="G47" s="10">
        <v>5134</v>
      </c>
      <c r="H47" s="17">
        <f t="shared" si="2"/>
        <v>320</v>
      </c>
      <c r="I47" s="17">
        <v>320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>
        <v>320</v>
      </c>
    </row>
    <row r="48" spans="2:26" ht="38.25" customHeight="1" x14ac:dyDescent="0.25">
      <c r="B48" s="5"/>
      <c r="C48" s="1"/>
      <c r="D48" s="1"/>
      <c r="E48" s="1"/>
      <c r="F48" s="4"/>
      <c r="G48" s="1"/>
      <c r="H48" s="6"/>
      <c r="I48" s="6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2:25" x14ac:dyDescent="0.25">
      <c r="B49" s="25" t="s">
        <v>9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2"/>
      <c r="Y49" s="22"/>
    </row>
    <row r="50" spans="2:25" ht="16.5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</row>
    <row r="51" spans="2:25" ht="16.5" x14ac:dyDescent="0.3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</row>
    <row r="52" spans="2:25" ht="16.5" x14ac:dyDescent="0.3">
      <c r="B52" s="3"/>
      <c r="C52" s="20"/>
      <c r="D52" s="20"/>
      <c r="E52" s="20"/>
      <c r="F52" s="20"/>
      <c r="G52" s="20"/>
      <c r="H52" s="20"/>
      <c r="I52" s="20"/>
      <c r="J52" s="20"/>
      <c r="K52" s="20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 spans="2:25" x14ac:dyDescent="0.25">
      <c r="B53" s="26" t="s">
        <v>15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19"/>
      <c r="Y53" s="19"/>
    </row>
    <row r="54" spans="2:25" x14ac:dyDescent="0.25">
      <c r="B54" s="27" t="s">
        <v>16</v>
      </c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0"/>
      <c r="Y54" s="20"/>
    </row>
    <row r="55" spans="2:25" ht="16.5" x14ac:dyDescent="0.3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</row>
  </sheetData>
  <mergeCells count="9">
    <mergeCell ref="B49:W49"/>
    <mergeCell ref="B53:W53"/>
    <mergeCell ref="B54:W54"/>
    <mergeCell ref="B3:Z3"/>
    <mergeCell ref="B4:Z4"/>
    <mergeCell ref="B5:Z5"/>
    <mergeCell ref="B6:Q6"/>
    <mergeCell ref="B7:Z7"/>
    <mergeCell ref="F8:G8"/>
  </mergeCells>
  <pageMargins left="3.937007874015748E-2" right="0" top="0" bottom="0" header="0.31496062992125984" footer="0.31496062992125984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2025-02-06T13:15:50Z</dcterms:modified>
</cp:coreProperties>
</file>