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udgetorg\Revenue\SHARING\2025 BUDGET\2025 ՀԱՄԱՄԱՍՆՈՒԹՅՈՒՆՆԵՐ\Հավելվածներ\"/>
    </mc:Choice>
  </mc:AlternateContent>
  <bookViews>
    <workbookView xWindow="0" yWindow="0" windowWidth="28800" windowHeight="7905"/>
  </bookViews>
  <sheets>
    <sheet name="Աղյուսակ N 5 աղյուսակ N 5" sheetId="2" r:id="rId1"/>
  </sheets>
  <definedNames>
    <definedName name="_xlnm.Print_Area" localSheetId="0">'Աղյուսակ N 5 աղյուսակ N 5'!$A$1:$H$21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G10" i="2"/>
  <c r="F10" i="2"/>
  <c r="E10" i="2"/>
  <c r="H13" i="2"/>
  <c r="G13" i="2"/>
  <c r="F13" i="2"/>
  <c r="E13" i="2"/>
  <c r="H9" i="2" l="1"/>
  <c r="G9" i="2" l="1"/>
  <c r="F9" i="2"/>
  <c r="E9" i="2"/>
</calcChain>
</file>

<file path=xl/sharedStrings.xml><?xml version="1.0" encoding="utf-8"?>
<sst xmlns="http://schemas.openxmlformats.org/spreadsheetml/2006/main" count="26" uniqueCount="26">
  <si>
    <t>Ծրագրային դասիչը</t>
  </si>
  <si>
    <t>Բյուջետային ծրագրերի, միջոցառումների  և աշխատանքների անվանումները</t>
  </si>
  <si>
    <t>Ծրագիր</t>
  </si>
  <si>
    <t>Միջոցառում</t>
  </si>
  <si>
    <t>1. Ավտոճանապարհների ձմեռային և ընթացիկ պահպանում, 
այդ թվում`</t>
  </si>
  <si>
    <t>1.1 Միջպետական և հանրապետական նշանակության ավտոճանապարհների ձմեռային և ընթացիկ պահպանում</t>
  </si>
  <si>
    <t>2. Արհեստական կառույցների պահպանում և շահագործում, 
այդ թվում`</t>
  </si>
  <si>
    <t>2.1 Պուշկինի թունել
       Լոռու մարզ</t>
  </si>
  <si>
    <t>2.3 Նալբանդի թունել
      Լոռու մարզ</t>
  </si>
  <si>
    <t>2.4 Արաքս գետի վրայի Մեղրիի կամուրջ
     Սյունիքի մարզ</t>
  </si>
  <si>
    <t>2.8 Ջերմուկ քաղաքի կամուրջ
      Վայոց Ձորի մարզ</t>
  </si>
  <si>
    <t>2.2 Դիլիջանի թունել
      Գեղարքունիքի և Տավուշի մարզեր</t>
  </si>
  <si>
    <t>2.5 Հ-6 Աբովյան-Եղվարդ-Աշտարակ ա/ճ-ի Հրազդան 
       գետի վրայի կամուրջ
       Կոտայքի մարզ</t>
  </si>
  <si>
    <t>2.6 Մ-1 Երևան-Գյումրի-Վրաստանի սահման ա/ճ-ի Քասախ գետի վրայի կամուրջ
     Արագածոտնի մարզ</t>
  </si>
  <si>
    <t>2.7 Մ-3 Մարգարա-Վանաձոր-Տաշիր-Վրաստանի սահման ա/ճ-ի
      Ձորագետ գետի վրայի կամուրջ Լոռու մարզ (ք.  Ստեփանավան)</t>
  </si>
  <si>
    <t>Ճանապարհային ցանցի բարելավում</t>
  </si>
  <si>
    <t>Միջպետական և հանրապետական նշանակության ավտոճանապարհների  պահպանման և անվտանգ երթևեկության ծառայություններ¸ այդ թվում՝</t>
  </si>
  <si>
    <t>Տարի</t>
  </si>
  <si>
    <t>1.2 Միջպետական և հանրապետական նշանակության ավտոճանապարհների նշագծում</t>
  </si>
  <si>
    <t>Հավելված N 5</t>
  </si>
  <si>
    <t>Աղյուսակ N 5</t>
  </si>
  <si>
    <t>Առաջին եռամսյակ</t>
  </si>
  <si>
    <t>Առաջին կիսամյակ</t>
  </si>
  <si>
    <t>Ինն ամիս</t>
  </si>
  <si>
    <t>հազար դրամներով</t>
  </si>
  <si>
    <t>Հայաստանի Հանրապետության 2025 թվականի պետական բյուջեի հաշվին  միջպետական և հանրապետական նշանակության ավտոճանապարհների պահպանման և անվտանգ երթևեկության ծառայությունների համար նախատեսվող ծախսերի կատարման եռամսյակային (աճողական) համամասնությունների բացվածքը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</si>
</sst>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);\(#,##0.0\)"/>
  </numFmts>
  <fonts count="6" x14ac:knownFonts="1">
    <font>
      <sz val="11"/>
      <color theme="1"/>
      <name val="Calibri"/>
      <family val="2"/>
      <scheme val="minor"/>
    </font>
    <font>
      <sz val="10"/>
      <name val="Arial Armenian"/>
      <family val="2"/>
    </font>
    <font>
      <sz val="11"/>
      <color theme="1"/>
      <name val="GHEA Grapalat"/>
      <family val="3"/>
    </font>
    <font>
      <sz val="11"/>
      <name val="GHEA Grapalat"/>
      <family val="3"/>
    </font>
    <font>
      <b/>
      <sz val="11"/>
      <color theme="1"/>
      <name val="GHEA Grapalat"/>
      <family val="3"/>
    </font>
    <font>
      <i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0" applyFont="1"/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5" fontId="3" fillId="2" borderId="0" xfId="1" applyNumberFormat="1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3" xfId="0" applyFont="1" applyBorder="1" applyAlignment="1">
      <alignment vertical="center" wrapText="1"/>
    </xf>
    <xf numFmtId="0" fontId="2" fillId="0" borderId="1" xfId="0" applyFont="1" applyBorder="1"/>
    <xf numFmtId="0" fontId="2" fillId="0" borderId="3" xfId="0" applyFont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5" fillId="0" borderId="2" xfId="0" applyFont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1"/>
  <sheetViews>
    <sheetView tabSelected="1" zoomScaleNormal="100" workbookViewId="0">
      <selection activeCell="E6" sqref="E6:H7"/>
    </sheetView>
  </sheetViews>
  <sheetFormatPr defaultRowHeight="16.5" x14ac:dyDescent="0.3"/>
  <cols>
    <col min="1" max="1" width="0.140625" style="1" customWidth="1"/>
    <col min="2" max="2" width="12" style="1" customWidth="1"/>
    <col min="3" max="3" width="16.140625" style="1" customWidth="1"/>
    <col min="4" max="4" width="86.140625" style="1" bestFit="1" customWidth="1"/>
    <col min="5" max="6" width="21.42578125" style="1" bestFit="1" customWidth="1"/>
    <col min="7" max="7" width="13.85546875" style="1" bestFit="1" customWidth="1"/>
    <col min="8" max="8" width="20.42578125" style="1" bestFit="1" customWidth="1"/>
    <col min="9" max="16384" width="9.140625" style="1"/>
  </cols>
  <sheetData>
    <row r="1" spans="2:8" x14ac:dyDescent="0.3">
      <c r="H1" s="6" t="s">
        <v>19</v>
      </c>
    </row>
    <row r="2" spans="2:8" x14ac:dyDescent="0.3">
      <c r="H2" s="6" t="s">
        <v>20</v>
      </c>
    </row>
    <row r="3" spans="2:8" x14ac:dyDescent="0.3">
      <c r="H3" s="3"/>
    </row>
    <row r="4" spans="2:8" ht="52.5" customHeight="1" x14ac:dyDescent="0.3">
      <c r="B4" s="19" t="s">
        <v>25</v>
      </c>
      <c r="C4" s="19"/>
      <c r="D4" s="19"/>
      <c r="E4" s="19"/>
      <c r="F4" s="19"/>
      <c r="G4" s="19"/>
      <c r="H4" s="19"/>
    </row>
    <row r="5" spans="2:8" x14ac:dyDescent="0.3">
      <c r="H5" s="15" t="s">
        <v>24</v>
      </c>
    </row>
    <row r="6" spans="2:8" s="2" customFormat="1" x14ac:dyDescent="0.3">
      <c r="B6" s="18" t="s">
        <v>0</v>
      </c>
      <c r="C6" s="18"/>
      <c r="D6" s="17" t="s">
        <v>1</v>
      </c>
      <c r="E6" s="17" t="s">
        <v>21</v>
      </c>
      <c r="F6" s="17" t="s">
        <v>22</v>
      </c>
      <c r="G6" s="17" t="s">
        <v>23</v>
      </c>
      <c r="H6" s="17" t="s">
        <v>17</v>
      </c>
    </row>
    <row r="7" spans="2:8" s="2" customFormat="1" x14ac:dyDescent="0.3">
      <c r="B7" s="7" t="s">
        <v>2</v>
      </c>
      <c r="C7" s="7" t="s">
        <v>3</v>
      </c>
      <c r="D7" s="17"/>
      <c r="E7" s="17"/>
      <c r="F7" s="17"/>
      <c r="G7" s="17"/>
      <c r="H7" s="17"/>
    </row>
    <row r="8" spans="2:8" x14ac:dyDescent="0.3">
      <c r="B8" s="8">
        <v>1049</v>
      </c>
      <c r="C8" s="9"/>
      <c r="D8" s="16" t="s">
        <v>15</v>
      </c>
      <c r="E8" s="16"/>
      <c r="F8" s="16"/>
      <c r="G8" s="16"/>
      <c r="H8" s="16"/>
    </row>
    <row r="9" spans="2:8" ht="33" x14ac:dyDescent="0.3">
      <c r="B9" s="9"/>
      <c r="C9" s="8">
        <v>11001</v>
      </c>
      <c r="D9" s="10" t="s">
        <v>16</v>
      </c>
      <c r="E9" s="4">
        <f>+E10+E13</f>
        <v>1035327.95</v>
      </c>
      <c r="F9" s="4">
        <f>+F10+F13</f>
        <v>3398319.8250000002</v>
      </c>
      <c r="G9" s="4">
        <f>+G10+G13</f>
        <v>5541311.7000000002</v>
      </c>
      <c r="H9" s="5">
        <f>+H10+H13</f>
        <v>7881074.5</v>
      </c>
    </row>
    <row r="10" spans="2:8" ht="33" x14ac:dyDescent="0.3">
      <c r="B10" s="11"/>
      <c r="C10" s="11"/>
      <c r="D10" s="12" t="s">
        <v>4</v>
      </c>
      <c r="E10" s="13">
        <f>+E11+E12</f>
        <v>1000000</v>
      </c>
      <c r="F10" s="13">
        <f>+F11+F12</f>
        <v>3310000</v>
      </c>
      <c r="G10" s="13">
        <f>+G11+G12</f>
        <v>5400000</v>
      </c>
      <c r="H10" s="13">
        <f>+H11+H12</f>
        <v>7610911.7999999998</v>
      </c>
    </row>
    <row r="11" spans="2:8" ht="33" x14ac:dyDescent="0.3">
      <c r="B11" s="11"/>
      <c r="C11" s="11"/>
      <c r="D11" s="14" t="s">
        <v>5</v>
      </c>
      <c r="E11" s="13">
        <v>1000000</v>
      </c>
      <c r="F11" s="13">
        <v>2800000</v>
      </c>
      <c r="G11" s="13">
        <v>4700000</v>
      </c>
      <c r="H11" s="13">
        <v>6710911.7999999998</v>
      </c>
    </row>
    <row r="12" spans="2:8" ht="33" x14ac:dyDescent="0.3">
      <c r="B12" s="11"/>
      <c r="C12" s="11"/>
      <c r="D12" s="14" t="s">
        <v>18</v>
      </c>
      <c r="E12" s="13">
        <v>0</v>
      </c>
      <c r="F12" s="13">
        <v>510000</v>
      </c>
      <c r="G12" s="13">
        <v>700000</v>
      </c>
      <c r="H12" s="13">
        <v>900000</v>
      </c>
    </row>
    <row r="13" spans="2:8" ht="33" x14ac:dyDescent="0.3">
      <c r="B13" s="11"/>
      <c r="C13" s="11"/>
      <c r="D13" s="12" t="s">
        <v>6</v>
      </c>
      <c r="E13" s="13">
        <f>SUM(E14:E21)</f>
        <v>35327.949999999997</v>
      </c>
      <c r="F13" s="13">
        <f>SUM(F14:F21)</f>
        <v>88319.824999999997</v>
      </c>
      <c r="G13" s="13">
        <f>SUM(G14:G21)</f>
        <v>141311.69999999998</v>
      </c>
      <c r="H13" s="13">
        <f>SUM(H14:H21)</f>
        <v>270162.7</v>
      </c>
    </row>
    <row r="14" spans="2:8" ht="33" x14ac:dyDescent="0.3">
      <c r="B14" s="11"/>
      <c r="C14" s="11"/>
      <c r="D14" s="14" t="s">
        <v>7</v>
      </c>
      <c r="E14" s="13">
        <v>5574</v>
      </c>
      <c r="F14" s="13">
        <v>13935</v>
      </c>
      <c r="G14" s="13">
        <v>22296</v>
      </c>
      <c r="H14" s="13">
        <v>47110.7</v>
      </c>
    </row>
    <row r="15" spans="2:8" ht="33" x14ac:dyDescent="0.3">
      <c r="B15" s="11"/>
      <c r="C15" s="11"/>
      <c r="D15" s="14" t="s">
        <v>11</v>
      </c>
      <c r="E15" s="13">
        <v>13950</v>
      </c>
      <c r="F15" s="13">
        <v>34875</v>
      </c>
      <c r="G15" s="13">
        <v>55800</v>
      </c>
      <c r="H15" s="13">
        <v>129300.5</v>
      </c>
    </row>
    <row r="16" spans="2:8" ht="33" x14ac:dyDescent="0.3">
      <c r="B16" s="11"/>
      <c r="C16" s="11"/>
      <c r="D16" s="14" t="s">
        <v>8</v>
      </c>
      <c r="E16" s="13">
        <v>433.34999999999997</v>
      </c>
      <c r="F16" s="13">
        <v>1083.375</v>
      </c>
      <c r="G16" s="13">
        <v>1733.3999999999999</v>
      </c>
      <c r="H16" s="13">
        <v>2600.1</v>
      </c>
    </row>
    <row r="17" spans="2:8" ht="33" x14ac:dyDescent="0.3">
      <c r="B17" s="11"/>
      <c r="C17" s="11"/>
      <c r="D17" s="14" t="s">
        <v>9</v>
      </c>
      <c r="E17" s="13">
        <v>2176.0333333333333</v>
      </c>
      <c r="F17" s="13">
        <v>5440.083333333333</v>
      </c>
      <c r="G17" s="13">
        <v>8704.1333333333332</v>
      </c>
      <c r="H17" s="13">
        <v>13056.2</v>
      </c>
    </row>
    <row r="18" spans="2:8" ht="49.5" x14ac:dyDescent="0.3">
      <c r="B18" s="11"/>
      <c r="C18" s="11"/>
      <c r="D18" s="14" t="s">
        <v>12</v>
      </c>
      <c r="E18" s="13">
        <v>3565.7166666666667</v>
      </c>
      <c r="F18" s="13">
        <v>8914.2916666666661</v>
      </c>
      <c r="G18" s="13">
        <v>14262.866666666667</v>
      </c>
      <c r="H18" s="13">
        <v>21394.3</v>
      </c>
    </row>
    <row r="19" spans="2:8" ht="49.5" x14ac:dyDescent="0.3">
      <c r="B19" s="11"/>
      <c r="C19" s="11"/>
      <c r="D19" s="14" t="s">
        <v>13</v>
      </c>
      <c r="E19" s="13">
        <v>3835.7166666666667</v>
      </c>
      <c r="F19" s="13">
        <v>9589.2916666666661</v>
      </c>
      <c r="G19" s="13">
        <v>15342.866666666667</v>
      </c>
      <c r="H19" s="13">
        <v>23014.3</v>
      </c>
    </row>
    <row r="20" spans="2:8" ht="33" x14ac:dyDescent="0.3">
      <c r="B20" s="11"/>
      <c r="C20" s="11"/>
      <c r="D20" s="14" t="s">
        <v>14</v>
      </c>
      <c r="E20" s="13">
        <v>2346.6999999999998</v>
      </c>
      <c r="F20" s="13">
        <v>5866.7</v>
      </c>
      <c r="G20" s="13">
        <v>9386.7000000000007</v>
      </c>
      <c r="H20" s="13">
        <v>13008</v>
      </c>
    </row>
    <row r="21" spans="2:8" ht="33" x14ac:dyDescent="0.3">
      <c r="B21" s="11"/>
      <c r="C21" s="11"/>
      <c r="D21" s="14" t="s">
        <v>10</v>
      </c>
      <c r="E21" s="13">
        <v>3446.4333333333329</v>
      </c>
      <c r="F21" s="13">
        <v>8616.0833333333321</v>
      </c>
      <c r="G21" s="13">
        <v>13785.733333333332</v>
      </c>
      <c r="H21" s="13">
        <v>20678.599999999999</v>
      </c>
    </row>
  </sheetData>
  <mergeCells count="8">
    <mergeCell ref="D8:H8"/>
    <mergeCell ref="H6:H7"/>
    <mergeCell ref="B6:C6"/>
    <mergeCell ref="D6:D7"/>
    <mergeCell ref="B4:H4"/>
    <mergeCell ref="E6:E7"/>
    <mergeCell ref="F6:F7"/>
    <mergeCell ref="G6:G7"/>
  </mergeCells>
  <pageMargins left="0.35433070866141703" right="0.23622047244094499" top="0.55118110236220497" bottom="0.511811023622047" header="0.31496062992126" footer="0.31496062992126"/>
  <pageSetup paperSize="9" scale="51" firstPageNumber="301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Աղյուսակ N 5 աղյուսակ N 5</vt:lpstr>
      <vt:lpstr>'Աղյուսակ N 5 աղյուսակ N 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Madoyan</dc:creator>
  <cp:lastModifiedBy>Arpine Yolchyan</cp:lastModifiedBy>
  <cp:lastPrinted>2022-12-08T14:38:21Z</cp:lastPrinted>
  <dcterms:created xsi:type="dcterms:W3CDTF">2018-09-21T09:00:45Z</dcterms:created>
  <dcterms:modified xsi:type="dcterms:W3CDTF">2024-12-26T10:42:02Z</dcterms:modified>
</cp:coreProperties>
</file>