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427ABB13-066E-4DF9-88E4-2192A0DCD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I10" i="24" l="1"/>
  <c r="J10" i="24"/>
  <c r="K10" i="24"/>
  <c r="L10" i="24"/>
  <c r="N10" i="24"/>
  <c r="O10" i="24"/>
  <c r="P10" i="24"/>
  <c r="Q10" i="24"/>
  <c r="M10" i="24"/>
  <c r="H20" i="24" l="1"/>
  <c r="H15" i="24" l="1"/>
  <c r="H19" i="24" l="1"/>
  <c r="H18" i="24" l="1"/>
  <c r="H10" i="24" s="1"/>
</calcChain>
</file>

<file path=xl/sharedStrings.xml><?xml version="1.0" encoding="utf-8"?>
<sst xmlns="http://schemas.openxmlformats.org/spreadsheetml/2006/main" count="35" uniqueCount="30">
  <si>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</si>
  <si>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</si>
  <si>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</si>
  <si>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</si>
  <si>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</si>
  <si>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</si>
  <si>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</si>
  <si>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</si>
  <si>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</si>
  <si>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</si>
  <si>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</si>
  <si>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</si>
  <si>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</si>
  <si>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 xml:space="preserve">Նավթամթերք և բնական գազ </t>
  </si>
  <si>
    <t>-Նախագծահետազոտական ծախսեր</t>
  </si>
  <si>
    <t>Ճանապարհային տնտեսություն</t>
  </si>
  <si>
    <t xml:space="preserve"> - Տրանսպորտային սարքավորումներ</t>
  </si>
  <si>
    <t>-Համաֆինասնսավորմամբ իրականացվող ծրագրեր և (կամ) կապիտալ ակտիվի ձեռք բերում</t>
  </si>
  <si>
    <t>- Ընթացիկ դրամաշնորհներ պետական և համայնքների ոչ առևտրային կազմակերպություններին</t>
  </si>
  <si>
    <t>Էլեկտրաէներգիա</t>
  </si>
  <si>
    <t xml:space="preserve">Օրենսդիր և գործադիր մարմիններ,պետական կառավարում </t>
  </si>
  <si>
    <t>Բարձրագույն մասնագիտական կրթություն</t>
  </si>
  <si>
    <t xml:space="preserve"> -Կրթական, մշակութային և սպորտային նպաստներ բյուջեից</t>
  </si>
  <si>
    <t xml:space="preserve">                                      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</si>
  <si>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                                       Սպիտակ համայնքի ավագանու</t>
  </si>
  <si>
    <t>Հանգստ,մշակույթ և կրոն(Սպիտակի մշակույթի տուն ՀՈԱԿ)</t>
  </si>
  <si>
    <t>Արտադպրոցական կրթություն(Սպիտակի գեղարվեստի դպրոց կրթադաստիարակչական ուսումնական հաստատություն ՀՈԱԿ)</t>
  </si>
  <si>
    <t>-Շենքերի և շինությունների կառուցում</t>
  </si>
  <si>
    <t>-Վարչական սարքավորումներ</t>
  </si>
  <si>
    <t xml:space="preserve">                                                                                                                                                                                          «08»  հուլիսի  2024թ․  թիվ 74-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</si>
</sst>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name val="Arial LatArm"/>
      <family val="2"/>
    </font>
    <font>
      <sz val="11"/>
      <color indexed="8"/>
      <name val="Calibri"/>
      <family val="2"/>
      <charset val="204"/>
    </font>
    <font>
      <sz val="9"/>
      <color theme="1"/>
      <name val="GHEA Grapalat"/>
      <family val="3"/>
    </font>
    <font>
      <sz val="9"/>
      <color rgb="FF000000"/>
      <name val="GHEA Grapalat"/>
      <family val="3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  <font>
      <sz val="8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2" fillId="0" borderId="2" applyNumberFormat="0" applyFill="0" applyProtection="0">
      <alignment horizontal="left" vertical="center" wrapText="1"/>
    </xf>
    <xf numFmtId="0" fontId="3" fillId="0" borderId="5" applyNumberFormat="0" applyFont="0" applyFill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9" fillId="0" borderId="1" xfId="0" applyNumberFormat="1" applyFont="1" applyBorder="1" applyAlignment="1">
      <alignment horizontal="right"/>
    </xf>
    <xf numFmtId="49" fontId="10" fillId="0" borderId="3" xfId="0" applyNumberFormat="1" applyFont="1" applyBorder="1" applyAlignment="1" applyProtection="1">
      <alignment horizontal="left" vertical="center" wrapText="1" readingOrder="1"/>
      <protection locked="0"/>
    </xf>
    <xf numFmtId="49" fontId="10" fillId="0" borderId="1" xfId="0" applyNumberFormat="1" applyFont="1" applyBorder="1" applyAlignment="1" applyProtection="1">
      <alignment horizontal="left" vertical="center" wrapText="1" readingOrder="1"/>
      <protection locked="0"/>
    </xf>
    <xf numFmtId="164" fontId="9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0" xfId="2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 applyProtection="1">
      <alignment horizontal="left" vertical="center" wrapText="1" readingOrder="1"/>
      <protection locked="0"/>
    </xf>
    <xf numFmtId="3" fontId="9" fillId="2" borderId="1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2" borderId="1" xfId="0" applyNumberFormat="1" applyFont="1" applyFill="1" applyBorder="1" applyAlignment="1" applyProtection="1">
      <alignment horizontal="left" vertical="top" wrapText="1" readingOrder="1"/>
      <protection locked="0"/>
    </xf>
    <xf numFmtId="3" fontId="9" fillId="2" borderId="1" xfId="0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right"/>
    </xf>
    <xf numFmtId="164" fontId="0" fillId="0" borderId="1" xfId="0" applyNumberFormat="1" applyBorder="1"/>
    <xf numFmtId="164" fontId="7" fillId="0" borderId="1" xfId="0" applyNumberFormat="1" applyFont="1" applyBorder="1"/>
    <xf numFmtId="164" fontId="9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horizontal="left" vertical="center" wrapText="1" readingOrder="1"/>
      <protection locked="0"/>
    </xf>
    <xf numFmtId="49" fontId="10" fillId="0" borderId="8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B5" sqref="B5:Q5"/>
    </sheetView>
  </sheetViews>
  <sheetFormatPr defaultRowHeight="15" x14ac:dyDescent="0.25"/>
  <cols>
    <col min="1" max="1" width="1" customWidth="1"/>
    <col min="2" max="2" width="6.140625" customWidth="1"/>
    <col min="3" max="5" width="4" customWidth="1"/>
    <col min="6" max="6" width="30.5703125" customWidth="1"/>
    <col min="7" max="7" width="5.7109375" customWidth="1"/>
    <col min="8" max="8" width="9.140625" customWidth="1"/>
    <col min="9" max="9" width="9" customWidth="1"/>
    <col min="10" max="10" width="10.7109375" customWidth="1"/>
    <col min="11" max="11" width="9.85546875" customWidth="1"/>
    <col min="12" max="12" width="9.140625" customWidth="1"/>
    <col min="13" max="13" width="10.85546875" customWidth="1"/>
    <col min="14" max="16" width="10.5703125" customWidth="1"/>
  </cols>
  <sheetData>
    <row r="1" spans="2:17" ht="0.75" customHeight="1" x14ac:dyDescent="0.25"/>
    <row r="2" spans="2:17" ht="8.25" customHeight="1" x14ac:dyDescent="0.25"/>
    <row r="3" spans="2:17" x14ac:dyDescent="0.25">
      <c r="B3" s="38" t="s">
        <v>23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2:17" ht="16.5" customHeight="1" x14ac:dyDescent="0.25">
      <c r="B4" s="39" t="s">
        <v>24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17" ht="20.25" customHeight="1" x14ac:dyDescent="0.25">
      <c r="B5" s="39" t="s">
        <v>29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2:17" ht="23.25" customHeight="1" x14ac:dyDescent="0.3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"/>
      <c r="N6" s="1"/>
      <c r="O6" s="1"/>
    </row>
    <row r="7" spans="2:17" ht="9.75" hidden="1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2"/>
      <c r="N7" s="2"/>
      <c r="O7" s="2"/>
    </row>
    <row r="8" spans="2:17" ht="182.25" customHeight="1" x14ac:dyDescent="0.25">
      <c r="B8" s="3" t="s">
        <v>1</v>
      </c>
      <c r="C8" s="4" t="s">
        <v>2</v>
      </c>
      <c r="D8" s="4" t="s">
        <v>3</v>
      </c>
      <c r="E8" s="3" t="s">
        <v>4</v>
      </c>
      <c r="F8" s="42" t="s">
        <v>8</v>
      </c>
      <c r="G8" s="42"/>
      <c r="H8" s="5" t="s">
        <v>10</v>
      </c>
      <c r="I8" s="6" t="s">
        <v>7</v>
      </c>
      <c r="J8" s="6" t="s">
        <v>5</v>
      </c>
      <c r="K8" s="6" t="s">
        <v>13</v>
      </c>
      <c r="L8" s="6" t="s">
        <v>19</v>
      </c>
      <c r="M8" s="6" t="s">
        <v>20</v>
      </c>
      <c r="N8" s="6" t="s">
        <v>15</v>
      </c>
      <c r="O8" s="30" t="s">
        <v>25</v>
      </c>
      <c r="P8" s="6" t="s">
        <v>21</v>
      </c>
      <c r="Q8" s="35" t="s">
        <v>26</v>
      </c>
    </row>
    <row r="9" spans="2:17" ht="16.5" customHeight="1" x14ac:dyDescent="0.25"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7">
        <v>15</v>
      </c>
      <c r="Q9" s="7">
        <v>16</v>
      </c>
    </row>
    <row r="10" spans="2:17" ht="21" customHeight="1" x14ac:dyDescent="0.25">
      <c r="B10" s="8">
        <v>2000</v>
      </c>
      <c r="C10" s="9" t="s">
        <v>0</v>
      </c>
      <c r="D10" s="9" t="s">
        <v>0</v>
      </c>
      <c r="E10" s="9" t="s">
        <v>0</v>
      </c>
      <c r="F10" s="9" t="s">
        <v>6</v>
      </c>
      <c r="G10" s="10"/>
      <c r="H10" s="11">
        <f>H11+H12+H13+H14+H15+H16+H17+H18+H19+H20</f>
        <v>400</v>
      </c>
      <c r="I10" s="11">
        <f t="shared" ref="I10" si="0">I11+I12+I13+I14+I15+I16+I17+I18+I19+I20</f>
        <v>22215</v>
      </c>
      <c r="J10" s="11">
        <f t="shared" ref="J10" si="1">J11+J12+J13+J14+J15+J16+J17+J18+J19+J20</f>
        <v>-21815</v>
      </c>
      <c r="K10" s="11">
        <f t="shared" ref="K10:L10" si="2">K11+K12+K13+K14+K15+K16+K17+K18+K19+K20</f>
        <v>-495</v>
      </c>
      <c r="L10" s="11">
        <f t="shared" si="2"/>
        <v>400</v>
      </c>
      <c r="M10" s="11">
        <f>M11+M12+M13+M14+M15+M16+M17+M18+M19+M20</f>
        <v>18200</v>
      </c>
      <c r="N10" s="11">
        <f t="shared" ref="N10:Q10" si="3">N11+N12+N13+N14+N15+N16+N17+N18+N19+N20</f>
        <v>-17705</v>
      </c>
      <c r="O10" s="11">
        <f t="shared" si="3"/>
        <v>1800</v>
      </c>
      <c r="P10" s="11">
        <f t="shared" si="3"/>
        <v>-2770</v>
      </c>
      <c r="Q10" s="11">
        <f t="shared" si="3"/>
        <v>970</v>
      </c>
    </row>
    <row r="11" spans="2:17" ht="26.25" customHeight="1" x14ac:dyDescent="0.25">
      <c r="B11" s="8">
        <v>2432</v>
      </c>
      <c r="C11" s="8">
        <v>4</v>
      </c>
      <c r="D11" s="8">
        <v>3</v>
      </c>
      <c r="E11" s="8">
        <v>2</v>
      </c>
      <c r="F11" s="12" t="s">
        <v>14</v>
      </c>
      <c r="G11" s="8">
        <v>5134</v>
      </c>
      <c r="H11" s="11">
        <v>-495</v>
      </c>
      <c r="I11" s="21">
        <v>0</v>
      </c>
      <c r="J11" s="11">
        <v>-495</v>
      </c>
      <c r="K11" s="14">
        <v>-495</v>
      </c>
      <c r="L11" s="11"/>
      <c r="M11" s="11"/>
      <c r="N11" s="14"/>
      <c r="O11" s="31"/>
      <c r="P11" s="32"/>
      <c r="Q11" s="32"/>
    </row>
    <row r="12" spans="2:17" ht="49.5" customHeight="1" x14ac:dyDescent="0.25">
      <c r="B12" s="8">
        <v>2435</v>
      </c>
      <c r="C12" s="8">
        <v>4</v>
      </c>
      <c r="D12" s="8">
        <v>3</v>
      </c>
      <c r="E12" s="8">
        <v>5</v>
      </c>
      <c r="F12" s="13" t="s">
        <v>17</v>
      </c>
      <c r="G12" s="8">
        <v>5511</v>
      </c>
      <c r="H12" s="11">
        <v>400</v>
      </c>
      <c r="I12" s="11">
        <v>400</v>
      </c>
      <c r="J12" s="21">
        <v>0</v>
      </c>
      <c r="K12" s="14"/>
      <c r="L12" s="11">
        <v>400</v>
      </c>
      <c r="M12" s="11"/>
      <c r="N12" s="14"/>
      <c r="O12" s="31"/>
      <c r="P12" s="32"/>
      <c r="Q12" s="32"/>
    </row>
    <row r="13" spans="2:17" ht="49.5" customHeight="1" x14ac:dyDescent="0.25">
      <c r="B13" s="8">
        <v>2111</v>
      </c>
      <c r="C13" s="8">
        <v>1</v>
      </c>
      <c r="D13" s="8">
        <v>1</v>
      </c>
      <c r="E13" s="8">
        <v>1</v>
      </c>
      <c r="F13" s="36" t="s">
        <v>27</v>
      </c>
      <c r="G13" s="8">
        <v>5112</v>
      </c>
      <c r="H13" s="11">
        <v>350</v>
      </c>
      <c r="I13" s="11">
        <v>350</v>
      </c>
      <c r="J13" s="21"/>
      <c r="K13" s="14"/>
      <c r="L13" s="11"/>
      <c r="M13" s="11">
        <v>350</v>
      </c>
      <c r="N13" s="14"/>
      <c r="O13" s="31"/>
      <c r="P13" s="32"/>
      <c r="Q13" s="32"/>
    </row>
    <row r="14" spans="2:17" ht="49.5" customHeight="1" x14ac:dyDescent="0.25">
      <c r="B14" s="8">
        <v>2111</v>
      </c>
      <c r="C14" s="8">
        <v>1</v>
      </c>
      <c r="D14" s="8">
        <v>1</v>
      </c>
      <c r="E14" s="8">
        <v>1</v>
      </c>
      <c r="F14" s="13" t="s">
        <v>28</v>
      </c>
      <c r="G14" s="8">
        <v>5122</v>
      </c>
      <c r="H14" s="11">
        <v>-350</v>
      </c>
      <c r="I14" s="21">
        <v>0</v>
      </c>
      <c r="J14" s="21">
        <v>-350</v>
      </c>
      <c r="K14" s="14"/>
      <c r="L14" s="11"/>
      <c r="M14" s="11">
        <v>-350</v>
      </c>
      <c r="N14" s="14"/>
      <c r="O14" s="31"/>
      <c r="P14" s="32"/>
      <c r="Q14" s="32"/>
    </row>
    <row r="15" spans="2:17" ht="33" customHeight="1" x14ac:dyDescent="0.25">
      <c r="B15" s="8">
        <v>2111</v>
      </c>
      <c r="C15" s="8">
        <v>1</v>
      </c>
      <c r="D15" s="8">
        <v>1</v>
      </c>
      <c r="E15" s="8">
        <v>1</v>
      </c>
      <c r="F15" s="37" t="s">
        <v>16</v>
      </c>
      <c r="G15" s="8">
        <v>5121</v>
      </c>
      <c r="H15" s="11">
        <f t="shared" ref="H15" si="4">I15+J15</f>
        <v>18200</v>
      </c>
      <c r="I15" s="11">
        <v>18200</v>
      </c>
      <c r="J15" s="21">
        <v>0</v>
      </c>
      <c r="K15" s="11"/>
      <c r="L15" s="11"/>
      <c r="M15" s="11">
        <v>18200</v>
      </c>
      <c r="N15" s="11"/>
      <c r="O15" s="31"/>
      <c r="P15" s="32"/>
      <c r="Q15" s="32"/>
    </row>
    <row r="16" spans="2:17" s="23" customFormat="1" ht="28.5" customHeight="1" x14ac:dyDescent="0.25">
      <c r="B16" s="24">
        <v>2451</v>
      </c>
      <c r="C16" s="24">
        <v>4</v>
      </c>
      <c r="D16" s="24">
        <v>5</v>
      </c>
      <c r="E16" s="24">
        <v>1</v>
      </c>
      <c r="F16" s="25" t="s">
        <v>16</v>
      </c>
      <c r="G16" s="24">
        <v>5121</v>
      </c>
      <c r="H16" s="22">
        <v>-18200</v>
      </c>
      <c r="I16" s="26">
        <v>0</v>
      </c>
      <c r="J16" s="22">
        <v>-18200</v>
      </c>
      <c r="K16" s="14"/>
      <c r="L16" s="11"/>
      <c r="M16" s="11"/>
      <c r="N16" s="14">
        <v>-18200</v>
      </c>
      <c r="O16" s="31"/>
      <c r="P16" s="32"/>
      <c r="Q16" s="32"/>
    </row>
    <row r="17" spans="1:17" s="23" customFormat="1" ht="26.25" customHeight="1" x14ac:dyDescent="0.25">
      <c r="B17" s="24">
        <v>2451</v>
      </c>
      <c r="C17" s="24">
        <v>4</v>
      </c>
      <c r="D17" s="24">
        <v>5</v>
      </c>
      <c r="E17" s="24">
        <v>1</v>
      </c>
      <c r="F17" s="25" t="s">
        <v>14</v>
      </c>
      <c r="G17" s="24">
        <v>5134</v>
      </c>
      <c r="H17" s="22">
        <v>495</v>
      </c>
      <c r="I17" s="22">
        <v>495</v>
      </c>
      <c r="J17" s="26">
        <v>0</v>
      </c>
      <c r="K17" s="14"/>
      <c r="L17" s="11"/>
      <c r="M17" s="11"/>
      <c r="N17" s="14">
        <v>495</v>
      </c>
      <c r="O17" s="31"/>
      <c r="P17" s="32"/>
      <c r="Q17" s="32"/>
    </row>
    <row r="18" spans="1:17" s="23" customFormat="1" ht="59.25" customHeight="1" x14ac:dyDescent="0.25">
      <c r="B18" s="24">
        <v>2823</v>
      </c>
      <c r="C18" s="24">
        <v>8</v>
      </c>
      <c r="D18" s="24">
        <v>2</v>
      </c>
      <c r="E18" s="24">
        <v>3</v>
      </c>
      <c r="F18" s="27" t="s">
        <v>18</v>
      </c>
      <c r="G18" s="24">
        <v>4637</v>
      </c>
      <c r="H18" s="22">
        <f t="shared" ref="H18:H20" si="5">I18+J18</f>
        <v>1800</v>
      </c>
      <c r="I18" s="22">
        <v>1800</v>
      </c>
      <c r="J18" s="26">
        <v>0</v>
      </c>
      <c r="K18" s="11"/>
      <c r="L18" s="11"/>
      <c r="M18" s="11"/>
      <c r="N18" s="11"/>
      <c r="O18" s="31">
        <v>1800</v>
      </c>
      <c r="P18" s="32"/>
      <c r="Q18" s="32"/>
    </row>
    <row r="19" spans="1:17" s="23" customFormat="1" ht="36" customHeight="1" x14ac:dyDescent="0.25">
      <c r="B19" s="24">
        <v>2941</v>
      </c>
      <c r="C19" s="24">
        <v>9</v>
      </c>
      <c r="D19" s="24">
        <v>4</v>
      </c>
      <c r="E19" s="24">
        <v>1</v>
      </c>
      <c r="F19" s="28" t="s">
        <v>22</v>
      </c>
      <c r="G19" s="24">
        <v>4727</v>
      </c>
      <c r="H19" s="22">
        <f t="shared" si="5"/>
        <v>-2770</v>
      </c>
      <c r="I19" s="29">
        <v>0</v>
      </c>
      <c r="J19" s="22">
        <v>-2770</v>
      </c>
      <c r="K19" s="22"/>
      <c r="L19" s="22"/>
      <c r="M19" s="11"/>
      <c r="N19" s="11"/>
      <c r="O19" s="33"/>
      <c r="P19" s="11">
        <v>-2770</v>
      </c>
      <c r="Q19" s="11"/>
    </row>
    <row r="20" spans="1:17" ht="54.75" customHeight="1" x14ac:dyDescent="0.25">
      <c r="B20" s="8">
        <v>2951</v>
      </c>
      <c r="C20" s="8">
        <v>9</v>
      </c>
      <c r="D20" s="8">
        <v>5</v>
      </c>
      <c r="E20" s="8">
        <v>1</v>
      </c>
      <c r="F20" s="27" t="s">
        <v>18</v>
      </c>
      <c r="G20" s="8">
        <v>4637</v>
      </c>
      <c r="H20" s="22">
        <f t="shared" si="5"/>
        <v>970</v>
      </c>
      <c r="I20" s="34">
        <v>970</v>
      </c>
      <c r="J20" s="11">
        <v>0</v>
      </c>
      <c r="K20" s="11"/>
      <c r="L20" s="11"/>
      <c r="M20" s="11"/>
      <c r="N20" s="11"/>
      <c r="O20" s="11"/>
      <c r="P20" s="10"/>
      <c r="Q20" s="11">
        <v>970</v>
      </c>
    </row>
    <row r="21" spans="1:17" ht="30" customHeight="1" x14ac:dyDescent="0.25">
      <c r="B21" s="40" t="s">
        <v>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7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6"/>
      <c r="N22" s="16"/>
      <c r="O22" s="16"/>
      <c r="P22" s="17"/>
    </row>
    <row r="23" spans="1:17" ht="8.25" customHeight="1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6"/>
      <c r="M23" s="16"/>
      <c r="N23" s="16"/>
      <c r="O23" s="16"/>
      <c r="P23" s="17"/>
    </row>
    <row r="24" spans="1:17" x14ac:dyDescent="0.25"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6"/>
      <c r="M24" s="16"/>
      <c r="N24" s="16"/>
      <c r="O24" s="16"/>
      <c r="P24" s="17"/>
    </row>
    <row r="25" spans="1:17" x14ac:dyDescent="0.25">
      <c r="B25" s="44" t="s">
        <v>11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20"/>
      <c r="O25" s="20"/>
      <c r="P25" s="20"/>
    </row>
    <row r="26" spans="1:17" x14ac:dyDescent="0.25">
      <c r="A26" s="40" t="s">
        <v>12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7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</sheetData>
  <mergeCells count="9">
    <mergeCell ref="B3:Q3"/>
    <mergeCell ref="B4:Q4"/>
    <mergeCell ref="B5:Q5"/>
    <mergeCell ref="A26:P26"/>
    <mergeCell ref="B6:L6"/>
    <mergeCell ref="F8:G8"/>
    <mergeCell ref="B7:L7"/>
    <mergeCell ref="B21:P21"/>
    <mergeCell ref="B25:M25"/>
  </mergeCells>
  <pageMargins left="0.39370078740157483" right="0" top="0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2024-07-16T13:30:35Z</dcterms:modified>
</cp:coreProperties>
</file>