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-2027_MJCC\ՓԱԹԵԹ\Havelvacner\"/>
    </mc:Choice>
  </mc:AlternateContent>
  <xr:revisionPtr revIDLastSave="0" documentId="13_ncr:1_{953FA83B-CF6B-428E-915F-E06738E45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Ըստ դոնորների" sheetId="6" r:id="rId1"/>
  </sheets>
  <externalReferences>
    <externalReference r:id="rId2"/>
  </externalReferences>
  <definedNames>
    <definedName name="BOP" localSheetId="0">#REF!</definedName>
    <definedName name="BOP">#REF!</definedName>
    <definedName name="BOPfoot" localSheetId="0">#REF!</definedName>
    <definedName name="BOPfoot">#REF!</definedName>
    <definedName name="cv">[1]Year!$G$2</definedName>
    <definedName name="DebtCG" localSheetId="0">#REF!</definedName>
    <definedName name="DebtCG">#REF!</definedName>
    <definedName name="DebtGG" localSheetId="0">#REF!</definedName>
    <definedName name="DebtGG">#REF!</definedName>
    <definedName name="G0" localSheetId="0">#REF!</definedName>
    <definedName name="G0">#REF!</definedName>
    <definedName name="MonExo" localSheetId="0">#REF!</definedName>
    <definedName name="MonExo">#REF!</definedName>
    <definedName name="MonGrow" localSheetId="0">#REF!</definedName>
    <definedName name="MonGrow">#REF!</definedName>
    <definedName name="RealExo" localSheetId="0">#REF!</definedName>
    <definedName name="RealExo">#REF!</definedName>
    <definedName name="RealPercent" localSheetId="0">#REF!</definedName>
    <definedName name="RealPercent">#REF!</definedName>
    <definedName name="sv" localSheetId="0">#REF!</definedName>
    <definedName name="sv">#REF!</definedName>
    <definedName name="T0" localSheetId="0">#REF!</definedName>
    <definedName name="T0">#REF!</definedName>
    <definedName name="Table_2._Turkey__Exogenous_assumptions" localSheetId="0">#REF!</definedName>
    <definedName name="Table_2._Turkey__Exogenous_assumptions">#REF!</definedName>
    <definedName name="vc">[1]Year!$G$13</definedName>
    <definedName name="vlom" localSheetId="0">#REF!</definedName>
    <definedName name="vlom">#REF!</definedName>
    <definedName name="vs" localSheetId="0">#REF!</definedName>
    <definedName name="vs">#REF!</definedName>
    <definedName name="Z_248BE2BA_E445_11D3_BFE0_00003960F508_.wvu.Cols" localSheetId="0">#REF!</definedName>
    <definedName name="Z_248BE2BA_E445_11D3_BFE0_00003960F508_.wvu.Cols">#REF!</definedName>
    <definedName name="դդֆդ" localSheetId="0">#REF!</definedName>
    <definedName name="դդֆդ">#REF!</definedName>
    <definedName name="վարի" localSheetId="0">#REF!</definedName>
    <definedName name="վարի">#REF!</definedName>
    <definedName name="տնտ" localSheetId="0">#REF!</definedName>
    <definedName name="տն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6" l="1"/>
  <c r="D6" i="6" s="1"/>
  <c r="C21" i="6"/>
  <c r="C6" i="6" s="1"/>
  <c r="B21" i="6"/>
  <c r="B6" i="6" s="1"/>
  <c r="B31" i="6" l="1"/>
  <c r="C7" i="6" l="1"/>
  <c r="D7" i="6"/>
  <c r="B7" i="6"/>
  <c r="C31" i="6"/>
  <c r="D31" i="6"/>
</calcChain>
</file>

<file path=xl/sharedStrings.xml><?xml version="1.0" encoding="utf-8"?>
<sst xmlns="http://schemas.openxmlformats.org/spreadsheetml/2006/main" count="34" uniqueCount="27">
  <si>
    <t>ԸՆԴԱՄԵՆԸ</t>
  </si>
  <si>
    <t>Դրամաշնորհային ծրագրեր</t>
  </si>
  <si>
    <t xml:space="preserve"> Համաշխարհային բանկ</t>
  </si>
  <si>
    <t>Գերմանիայի զարգացման վարկերի բանկ</t>
  </si>
  <si>
    <t>ԱՄՆ ՄԶԳ</t>
  </si>
  <si>
    <t>Վերակառուցման և զարգացման եվրոպական բանկ</t>
  </si>
  <si>
    <t>Եվրոպական ներդրումային բանկ</t>
  </si>
  <si>
    <t>Գերմանիայի զարգացման և Եվրոպական միության հարևանության ներդրումային բանկ</t>
  </si>
  <si>
    <t xml:space="preserve"> Արևելյան եվրոպայի էներգախնայողության և բնապահպանական գործընկերություն</t>
  </si>
  <si>
    <t xml:space="preserve"> Եվրասիական  զարգացման բանկ</t>
  </si>
  <si>
    <t>Ռուսաստանի Դաշնություն աջակցություն</t>
  </si>
  <si>
    <t>Վարկային ծրագրեր</t>
  </si>
  <si>
    <t>Համաշխարհային բանկ</t>
  </si>
  <si>
    <t>Ֆրանսիայի Հանրապետության կառավարության աջակցություն</t>
  </si>
  <si>
    <t>Ասիական զարգացման բանկ</t>
  </si>
  <si>
    <t>Ենթավարկեր ( դեֆիցիտ)</t>
  </si>
  <si>
    <t>Վերակառուցման և զարգացման միջազգային բանկ</t>
  </si>
  <si>
    <t>հազար դրամ</t>
  </si>
  <si>
    <t>Եվրոպական միության հարևանության ներդրումային ծրագիր</t>
  </si>
  <si>
    <t>Գլոբալ հիմնադրամ (առողջապահություն)</t>
  </si>
  <si>
    <t>Աջակցության վարկեր</t>
  </si>
  <si>
    <t>Նպատակային վարկեր</t>
  </si>
  <si>
    <t xml:space="preserve">Հավելված N 1.7 </t>
  </si>
  <si>
    <t>2027 թ</t>
  </si>
  <si>
    <t>2026 թ</t>
  </si>
  <si>
    <t>2025 թ</t>
  </si>
  <si>
    <t xml:space="preserve">2025-2027թթ ընթացքում նախատեսվող օտարերկրյա պետությունների և միջազգային կազմակերպությունների կողմից ֆինանսավորումը (ըստ կնքված և բանակցային փուլում գտնվող համաձայնագրերի)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</si>
</sst>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,##0.0;\(##,##0.0\);\-"/>
    <numFmt numFmtId="165" formatCode="_(* #,##0.0_);_(* \(#,##0.0\);_(* &quot;-&quot;?_);_(@_)"/>
    <numFmt numFmtId="166" formatCode="_(* #,##0_);_(* \(#,##0\);_(* &quot;-&quot;?_);_(@_)"/>
  </numFmts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8"/>
      <name val="GHEA Grapalat"/>
      <family val="2"/>
    </font>
    <font>
      <b/>
      <sz val="12"/>
      <color theme="1"/>
      <name val="GHEA Grapalat"/>
      <family val="3"/>
    </font>
    <font>
      <b/>
      <sz val="14"/>
      <name val="GHEA Grapalat"/>
      <family val="3"/>
    </font>
    <font>
      <sz val="11"/>
      <name val="Times Armenian"/>
      <family val="1"/>
    </font>
    <font>
      <b/>
      <i/>
      <sz val="11"/>
      <name val="GHEA Grapalat"/>
      <family val="3"/>
    </font>
    <font>
      <i/>
      <sz val="10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3"/>
    </font>
    <font>
      <i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horizontal="left" vertical="top" wrapText="1"/>
    </xf>
    <xf numFmtId="164" fontId="5" fillId="0" borderId="0" applyFill="0" applyBorder="0" applyProtection="0">
      <alignment horizontal="right" vertical="top"/>
    </xf>
    <xf numFmtId="0" fontId="1" fillId="0" borderId="0"/>
    <xf numFmtId="0" fontId="5" fillId="0" borderId="0">
      <alignment horizontal="left" vertical="top" wrapText="1"/>
    </xf>
    <xf numFmtId="0" fontId="8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0" applyNumberFormat="1" applyFont="1"/>
    <xf numFmtId="37" fontId="6" fillId="0" borderId="0" xfId="3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4" applyFont="1" applyAlignment="1">
      <alignment horizontal="center" vertical="center" wrapText="1"/>
    </xf>
    <xf numFmtId="165" fontId="3" fillId="0" borderId="0" xfId="1" applyNumberFormat="1" applyFont="1" applyAlignment="1"/>
    <xf numFmtId="165" fontId="7" fillId="0" borderId="0" xfId="1" applyNumberFormat="1" applyFont="1" applyAlignment="1"/>
    <xf numFmtId="166" fontId="3" fillId="0" borderId="0" xfId="1" applyNumberFormat="1" applyFont="1" applyAlignment="1">
      <alignment horizontal="left"/>
    </xf>
    <xf numFmtId="165" fontId="10" fillId="0" borderId="0" xfId="1" applyNumberFormat="1" applyFont="1" applyAlignment="1"/>
    <xf numFmtId="0" fontId="11" fillId="0" borderId="0" xfId="4" applyFont="1" applyAlignment="1">
      <alignment horizontal="right" wrapText="1"/>
    </xf>
    <xf numFmtId="43" fontId="2" fillId="0" borderId="0" xfId="0" applyNumberFormat="1" applyFont="1" applyAlignment="1">
      <alignment horizontal="right"/>
    </xf>
    <xf numFmtId="166" fontId="12" fillId="2" borderId="1" xfId="1" applyNumberFormat="1" applyFont="1" applyFill="1" applyBorder="1" applyAlignment="1">
      <alignment horizontal="center" vertical="center"/>
    </xf>
    <xf numFmtId="49" fontId="12" fillId="2" borderId="1" xfId="5" applyNumberFormat="1" applyFont="1" applyFill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left"/>
    </xf>
    <xf numFmtId="165" fontId="9" fillId="0" borderId="1" xfId="1" applyNumberFormat="1" applyFont="1" applyBorder="1" applyAlignment="1"/>
    <xf numFmtId="166" fontId="12" fillId="0" borderId="1" xfId="1" applyNumberFormat="1" applyFont="1" applyBorder="1" applyAlignment="1"/>
    <xf numFmtId="165" fontId="13" fillId="0" borderId="1" xfId="1" applyNumberFormat="1" applyFont="1" applyBorder="1" applyAlignment="1"/>
    <xf numFmtId="166" fontId="4" fillId="0" borderId="1" xfId="1" applyNumberFormat="1" applyFont="1" applyBorder="1" applyAlignment="1"/>
    <xf numFmtId="0" fontId="6" fillId="0" borderId="0" xfId="4" applyFont="1" applyAlignment="1">
      <alignment horizontal="center" vertical="center" wrapText="1"/>
    </xf>
  </cellXfs>
  <cellStyles count="7">
    <cellStyle name="Comma 11" xfId="6" xr:uid="{00000000-0005-0000-0000-000000000000}"/>
    <cellStyle name="Normal" xfId="0" builtinId="0"/>
    <cellStyle name="Normal 2 3 2" xfId="3" xr:uid="{00000000-0005-0000-0000-000002000000}"/>
    <cellStyle name="Normal 24" xfId="1" xr:uid="{00000000-0005-0000-0000-000003000000}"/>
    <cellStyle name="Normal 26 6" xfId="4" xr:uid="{00000000-0005-0000-0000-000004000000}"/>
    <cellStyle name="Normal_Book2" xfId="5" xr:uid="{00000000-0005-0000-0000-000005000000}"/>
    <cellStyle name="SN_241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vark\usermony\USER\EXCHANGE\VAHRAM\NJUTER\D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A3" sqref="A3:D3"/>
    </sheetView>
  </sheetViews>
  <sheetFormatPr defaultColWidth="9.42578125" defaultRowHeight="13.5" x14ac:dyDescent="0.25"/>
  <cols>
    <col min="1" max="1" width="74.7109375" style="8" customWidth="1"/>
    <col min="2" max="2" width="26.42578125" style="9" customWidth="1"/>
    <col min="3" max="3" width="24.140625" style="9" customWidth="1"/>
    <col min="4" max="4" width="23.7109375" style="9" bestFit="1" customWidth="1"/>
    <col min="5" max="227" width="9.42578125" style="6"/>
    <col min="228" max="228" width="6.42578125" style="6" customWidth="1"/>
    <col min="229" max="229" width="7.28515625" style="6" customWidth="1"/>
    <col min="230" max="230" width="62.28515625" style="6" customWidth="1"/>
    <col min="231" max="232" width="17.42578125" style="6" customWidth="1"/>
    <col min="233" max="234" width="19.42578125" style="6" customWidth="1"/>
    <col min="235" max="235" width="16.28515625" style="6" customWidth="1"/>
    <col min="236" max="236" width="17.7109375" style="6" customWidth="1"/>
    <col min="237" max="237" width="18.5703125" style="6" customWidth="1"/>
    <col min="238" max="238" width="16.85546875" style="6" customWidth="1"/>
    <col min="239" max="239" width="17.28515625" style="6" customWidth="1"/>
    <col min="240" max="240" width="16.28515625" style="6" customWidth="1"/>
    <col min="241" max="241" width="13.85546875" style="6" customWidth="1"/>
    <col min="242" max="242" width="16.28515625" style="6" customWidth="1"/>
    <col min="243" max="243" width="18" style="6" customWidth="1"/>
    <col min="244" max="483" width="9.42578125" style="6"/>
    <col min="484" max="484" width="6.42578125" style="6" customWidth="1"/>
    <col min="485" max="485" width="7.28515625" style="6" customWidth="1"/>
    <col min="486" max="486" width="62.28515625" style="6" customWidth="1"/>
    <col min="487" max="488" width="17.42578125" style="6" customWidth="1"/>
    <col min="489" max="490" width="19.42578125" style="6" customWidth="1"/>
    <col min="491" max="491" width="16.28515625" style="6" customWidth="1"/>
    <col min="492" max="492" width="17.7109375" style="6" customWidth="1"/>
    <col min="493" max="493" width="18.5703125" style="6" customWidth="1"/>
    <col min="494" max="494" width="16.85546875" style="6" customWidth="1"/>
    <col min="495" max="495" width="17.28515625" style="6" customWidth="1"/>
    <col min="496" max="496" width="16.28515625" style="6" customWidth="1"/>
    <col min="497" max="497" width="13.85546875" style="6" customWidth="1"/>
    <col min="498" max="498" width="16.28515625" style="6" customWidth="1"/>
    <col min="499" max="499" width="18" style="6" customWidth="1"/>
    <col min="500" max="739" width="9.42578125" style="6"/>
    <col min="740" max="740" width="6.42578125" style="6" customWidth="1"/>
    <col min="741" max="741" width="7.28515625" style="6" customWidth="1"/>
    <col min="742" max="742" width="62.28515625" style="6" customWidth="1"/>
    <col min="743" max="744" width="17.42578125" style="6" customWidth="1"/>
    <col min="745" max="746" width="19.42578125" style="6" customWidth="1"/>
    <col min="747" max="747" width="16.28515625" style="6" customWidth="1"/>
    <col min="748" max="748" width="17.7109375" style="6" customWidth="1"/>
    <col min="749" max="749" width="18.5703125" style="6" customWidth="1"/>
    <col min="750" max="750" width="16.85546875" style="6" customWidth="1"/>
    <col min="751" max="751" width="17.28515625" style="6" customWidth="1"/>
    <col min="752" max="752" width="16.28515625" style="6" customWidth="1"/>
    <col min="753" max="753" width="13.85546875" style="6" customWidth="1"/>
    <col min="754" max="754" width="16.28515625" style="6" customWidth="1"/>
    <col min="755" max="755" width="18" style="6" customWidth="1"/>
    <col min="756" max="995" width="9.42578125" style="6"/>
    <col min="996" max="996" width="6.42578125" style="6" customWidth="1"/>
    <col min="997" max="997" width="7.28515625" style="6" customWidth="1"/>
    <col min="998" max="998" width="62.28515625" style="6" customWidth="1"/>
    <col min="999" max="1000" width="17.42578125" style="6" customWidth="1"/>
    <col min="1001" max="1002" width="19.42578125" style="6" customWidth="1"/>
    <col min="1003" max="1003" width="16.28515625" style="6" customWidth="1"/>
    <col min="1004" max="1004" width="17.7109375" style="6" customWidth="1"/>
    <col min="1005" max="1005" width="18.5703125" style="6" customWidth="1"/>
    <col min="1006" max="1006" width="16.85546875" style="6" customWidth="1"/>
    <col min="1007" max="1007" width="17.28515625" style="6" customWidth="1"/>
    <col min="1008" max="1008" width="16.28515625" style="6" customWidth="1"/>
    <col min="1009" max="1009" width="13.85546875" style="6" customWidth="1"/>
    <col min="1010" max="1010" width="16.28515625" style="6" customWidth="1"/>
    <col min="1011" max="1011" width="18" style="6" customWidth="1"/>
    <col min="1012" max="1251" width="9.42578125" style="6"/>
    <col min="1252" max="1252" width="6.42578125" style="6" customWidth="1"/>
    <col min="1253" max="1253" width="7.28515625" style="6" customWidth="1"/>
    <col min="1254" max="1254" width="62.28515625" style="6" customWidth="1"/>
    <col min="1255" max="1256" width="17.42578125" style="6" customWidth="1"/>
    <col min="1257" max="1258" width="19.42578125" style="6" customWidth="1"/>
    <col min="1259" max="1259" width="16.28515625" style="6" customWidth="1"/>
    <col min="1260" max="1260" width="17.7109375" style="6" customWidth="1"/>
    <col min="1261" max="1261" width="18.5703125" style="6" customWidth="1"/>
    <col min="1262" max="1262" width="16.85546875" style="6" customWidth="1"/>
    <col min="1263" max="1263" width="17.28515625" style="6" customWidth="1"/>
    <col min="1264" max="1264" width="16.28515625" style="6" customWidth="1"/>
    <col min="1265" max="1265" width="13.85546875" style="6" customWidth="1"/>
    <col min="1266" max="1266" width="16.28515625" style="6" customWidth="1"/>
    <col min="1267" max="1267" width="18" style="6" customWidth="1"/>
    <col min="1268" max="1507" width="9.42578125" style="6"/>
    <col min="1508" max="1508" width="6.42578125" style="6" customWidth="1"/>
    <col min="1509" max="1509" width="7.28515625" style="6" customWidth="1"/>
    <col min="1510" max="1510" width="62.28515625" style="6" customWidth="1"/>
    <col min="1511" max="1512" width="17.42578125" style="6" customWidth="1"/>
    <col min="1513" max="1514" width="19.42578125" style="6" customWidth="1"/>
    <col min="1515" max="1515" width="16.28515625" style="6" customWidth="1"/>
    <col min="1516" max="1516" width="17.7109375" style="6" customWidth="1"/>
    <col min="1517" max="1517" width="18.5703125" style="6" customWidth="1"/>
    <col min="1518" max="1518" width="16.85546875" style="6" customWidth="1"/>
    <col min="1519" max="1519" width="17.28515625" style="6" customWidth="1"/>
    <col min="1520" max="1520" width="16.28515625" style="6" customWidth="1"/>
    <col min="1521" max="1521" width="13.85546875" style="6" customWidth="1"/>
    <col min="1522" max="1522" width="16.28515625" style="6" customWidth="1"/>
    <col min="1523" max="1523" width="18" style="6" customWidth="1"/>
    <col min="1524" max="1763" width="9.42578125" style="6"/>
    <col min="1764" max="1764" width="6.42578125" style="6" customWidth="1"/>
    <col min="1765" max="1765" width="7.28515625" style="6" customWidth="1"/>
    <col min="1766" max="1766" width="62.28515625" style="6" customWidth="1"/>
    <col min="1767" max="1768" width="17.42578125" style="6" customWidth="1"/>
    <col min="1769" max="1770" width="19.42578125" style="6" customWidth="1"/>
    <col min="1771" max="1771" width="16.28515625" style="6" customWidth="1"/>
    <col min="1772" max="1772" width="17.7109375" style="6" customWidth="1"/>
    <col min="1773" max="1773" width="18.5703125" style="6" customWidth="1"/>
    <col min="1774" max="1774" width="16.85546875" style="6" customWidth="1"/>
    <col min="1775" max="1775" width="17.28515625" style="6" customWidth="1"/>
    <col min="1776" max="1776" width="16.28515625" style="6" customWidth="1"/>
    <col min="1777" max="1777" width="13.85546875" style="6" customWidth="1"/>
    <col min="1778" max="1778" width="16.28515625" style="6" customWidth="1"/>
    <col min="1779" max="1779" width="18" style="6" customWidth="1"/>
    <col min="1780" max="2019" width="9.42578125" style="6"/>
    <col min="2020" max="2020" width="6.42578125" style="6" customWidth="1"/>
    <col min="2021" max="2021" width="7.28515625" style="6" customWidth="1"/>
    <col min="2022" max="2022" width="62.28515625" style="6" customWidth="1"/>
    <col min="2023" max="2024" width="17.42578125" style="6" customWidth="1"/>
    <col min="2025" max="2026" width="19.42578125" style="6" customWidth="1"/>
    <col min="2027" max="2027" width="16.28515625" style="6" customWidth="1"/>
    <col min="2028" max="2028" width="17.7109375" style="6" customWidth="1"/>
    <col min="2029" max="2029" width="18.5703125" style="6" customWidth="1"/>
    <col min="2030" max="2030" width="16.85546875" style="6" customWidth="1"/>
    <col min="2031" max="2031" width="17.28515625" style="6" customWidth="1"/>
    <col min="2032" max="2032" width="16.28515625" style="6" customWidth="1"/>
    <col min="2033" max="2033" width="13.85546875" style="6" customWidth="1"/>
    <col min="2034" max="2034" width="16.28515625" style="6" customWidth="1"/>
    <col min="2035" max="2035" width="18" style="6" customWidth="1"/>
    <col min="2036" max="2275" width="9.42578125" style="6"/>
    <col min="2276" max="2276" width="6.42578125" style="6" customWidth="1"/>
    <col min="2277" max="2277" width="7.28515625" style="6" customWidth="1"/>
    <col min="2278" max="2278" width="62.28515625" style="6" customWidth="1"/>
    <col min="2279" max="2280" width="17.42578125" style="6" customWidth="1"/>
    <col min="2281" max="2282" width="19.42578125" style="6" customWidth="1"/>
    <col min="2283" max="2283" width="16.28515625" style="6" customWidth="1"/>
    <col min="2284" max="2284" width="17.7109375" style="6" customWidth="1"/>
    <col min="2285" max="2285" width="18.5703125" style="6" customWidth="1"/>
    <col min="2286" max="2286" width="16.85546875" style="6" customWidth="1"/>
    <col min="2287" max="2287" width="17.28515625" style="6" customWidth="1"/>
    <col min="2288" max="2288" width="16.28515625" style="6" customWidth="1"/>
    <col min="2289" max="2289" width="13.85546875" style="6" customWidth="1"/>
    <col min="2290" max="2290" width="16.28515625" style="6" customWidth="1"/>
    <col min="2291" max="2291" width="18" style="6" customWidth="1"/>
    <col min="2292" max="2531" width="9.42578125" style="6"/>
    <col min="2532" max="2532" width="6.42578125" style="6" customWidth="1"/>
    <col min="2533" max="2533" width="7.28515625" style="6" customWidth="1"/>
    <col min="2534" max="2534" width="62.28515625" style="6" customWidth="1"/>
    <col min="2535" max="2536" width="17.42578125" style="6" customWidth="1"/>
    <col min="2537" max="2538" width="19.42578125" style="6" customWidth="1"/>
    <col min="2539" max="2539" width="16.28515625" style="6" customWidth="1"/>
    <col min="2540" max="2540" width="17.7109375" style="6" customWidth="1"/>
    <col min="2541" max="2541" width="18.5703125" style="6" customWidth="1"/>
    <col min="2542" max="2542" width="16.85546875" style="6" customWidth="1"/>
    <col min="2543" max="2543" width="17.28515625" style="6" customWidth="1"/>
    <col min="2544" max="2544" width="16.28515625" style="6" customWidth="1"/>
    <col min="2545" max="2545" width="13.85546875" style="6" customWidth="1"/>
    <col min="2546" max="2546" width="16.28515625" style="6" customWidth="1"/>
    <col min="2547" max="2547" width="18" style="6" customWidth="1"/>
    <col min="2548" max="2787" width="9.42578125" style="6"/>
    <col min="2788" max="2788" width="6.42578125" style="6" customWidth="1"/>
    <col min="2789" max="2789" width="7.28515625" style="6" customWidth="1"/>
    <col min="2790" max="2790" width="62.28515625" style="6" customWidth="1"/>
    <col min="2791" max="2792" width="17.42578125" style="6" customWidth="1"/>
    <col min="2793" max="2794" width="19.42578125" style="6" customWidth="1"/>
    <col min="2795" max="2795" width="16.28515625" style="6" customWidth="1"/>
    <col min="2796" max="2796" width="17.7109375" style="6" customWidth="1"/>
    <col min="2797" max="2797" width="18.5703125" style="6" customWidth="1"/>
    <col min="2798" max="2798" width="16.85546875" style="6" customWidth="1"/>
    <col min="2799" max="2799" width="17.28515625" style="6" customWidth="1"/>
    <col min="2800" max="2800" width="16.28515625" style="6" customWidth="1"/>
    <col min="2801" max="2801" width="13.85546875" style="6" customWidth="1"/>
    <col min="2802" max="2802" width="16.28515625" style="6" customWidth="1"/>
    <col min="2803" max="2803" width="18" style="6" customWidth="1"/>
    <col min="2804" max="3043" width="9.42578125" style="6"/>
    <col min="3044" max="3044" width="6.42578125" style="6" customWidth="1"/>
    <col min="3045" max="3045" width="7.28515625" style="6" customWidth="1"/>
    <col min="3046" max="3046" width="62.28515625" style="6" customWidth="1"/>
    <col min="3047" max="3048" width="17.42578125" style="6" customWidth="1"/>
    <col min="3049" max="3050" width="19.42578125" style="6" customWidth="1"/>
    <col min="3051" max="3051" width="16.28515625" style="6" customWidth="1"/>
    <col min="3052" max="3052" width="17.7109375" style="6" customWidth="1"/>
    <col min="3053" max="3053" width="18.5703125" style="6" customWidth="1"/>
    <col min="3054" max="3054" width="16.85546875" style="6" customWidth="1"/>
    <col min="3055" max="3055" width="17.28515625" style="6" customWidth="1"/>
    <col min="3056" max="3056" width="16.28515625" style="6" customWidth="1"/>
    <col min="3057" max="3057" width="13.85546875" style="6" customWidth="1"/>
    <col min="3058" max="3058" width="16.28515625" style="6" customWidth="1"/>
    <col min="3059" max="3059" width="18" style="6" customWidth="1"/>
    <col min="3060" max="3299" width="9.42578125" style="6"/>
    <col min="3300" max="3300" width="6.42578125" style="6" customWidth="1"/>
    <col min="3301" max="3301" width="7.28515625" style="6" customWidth="1"/>
    <col min="3302" max="3302" width="62.28515625" style="6" customWidth="1"/>
    <col min="3303" max="3304" width="17.42578125" style="6" customWidth="1"/>
    <col min="3305" max="3306" width="19.42578125" style="6" customWidth="1"/>
    <col min="3307" max="3307" width="16.28515625" style="6" customWidth="1"/>
    <col min="3308" max="3308" width="17.7109375" style="6" customWidth="1"/>
    <col min="3309" max="3309" width="18.5703125" style="6" customWidth="1"/>
    <col min="3310" max="3310" width="16.85546875" style="6" customWidth="1"/>
    <col min="3311" max="3311" width="17.28515625" style="6" customWidth="1"/>
    <col min="3312" max="3312" width="16.28515625" style="6" customWidth="1"/>
    <col min="3313" max="3313" width="13.85546875" style="6" customWidth="1"/>
    <col min="3314" max="3314" width="16.28515625" style="6" customWidth="1"/>
    <col min="3315" max="3315" width="18" style="6" customWidth="1"/>
    <col min="3316" max="3555" width="9.42578125" style="6"/>
    <col min="3556" max="3556" width="6.42578125" style="6" customWidth="1"/>
    <col min="3557" max="3557" width="7.28515625" style="6" customWidth="1"/>
    <col min="3558" max="3558" width="62.28515625" style="6" customWidth="1"/>
    <col min="3559" max="3560" width="17.42578125" style="6" customWidth="1"/>
    <col min="3561" max="3562" width="19.42578125" style="6" customWidth="1"/>
    <col min="3563" max="3563" width="16.28515625" style="6" customWidth="1"/>
    <col min="3564" max="3564" width="17.7109375" style="6" customWidth="1"/>
    <col min="3565" max="3565" width="18.5703125" style="6" customWidth="1"/>
    <col min="3566" max="3566" width="16.85546875" style="6" customWidth="1"/>
    <col min="3567" max="3567" width="17.28515625" style="6" customWidth="1"/>
    <col min="3568" max="3568" width="16.28515625" style="6" customWidth="1"/>
    <col min="3569" max="3569" width="13.85546875" style="6" customWidth="1"/>
    <col min="3570" max="3570" width="16.28515625" style="6" customWidth="1"/>
    <col min="3571" max="3571" width="18" style="6" customWidth="1"/>
    <col min="3572" max="3811" width="9.42578125" style="6"/>
    <col min="3812" max="3812" width="6.42578125" style="6" customWidth="1"/>
    <col min="3813" max="3813" width="7.28515625" style="6" customWidth="1"/>
    <col min="3814" max="3814" width="62.28515625" style="6" customWidth="1"/>
    <col min="3815" max="3816" width="17.42578125" style="6" customWidth="1"/>
    <col min="3817" max="3818" width="19.42578125" style="6" customWidth="1"/>
    <col min="3819" max="3819" width="16.28515625" style="6" customWidth="1"/>
    <col min="3820" max="3820" width="17.7109375" style="6" customWidth="1"/>
    <col min="3821" max="3821" width="18.5703125" style="6" customWidth="1"/>
    <col min="3822" max="3822" width="16.85546875" style="6" customWidth="1"/>
    <col min="3823" max="3823" width="17.28515625" style="6" customWidth="1"/>
    <col min="3824" max="3824" width="16.28515625" style="6" customWidth="1"/>
    <col min="3825" max="3825" width="13.85546875" style="6" customWidth="1"/>
    <col min="3826" max="3826" width="16.28515625" style="6" customWidth="1"/>
    <col min="3827" max="3827" width="18" style="6" customWidth="1"/>
    <col min="3828" max="4067" width="9.42578125" style="6"/>
    <col min="4068" max="4068" width="6.42578125" style="6" customWidth="1"/>
    <col min="4069" max="4069" width="7.28515625" style="6" customWidth="1"/>
    <col min="4070" max="4070" width="62.28515625" style="6" customWidth="1"/>
    <col min="4071" max="4072" width="17.42578125" style="6" customWidth="1"/>
    <col min="4073" max="4074" width="19.42578125" style="6" customWidth="1"/>
    <col min="4075" max="4075" width="16.28515625" style="6" customWidth="1"/>
    <col min="4076" max="4076" width="17.7109375" style="6" customWidth="1"/>
    <col min="4077" max="4077" width="18.5703125" style="6" customWidth="1"/>
    <col min="4078" max="4078" width="16.85546875" style="6" customWidth="1"/>
    <col min="4079" max="4079" width="17.28515625" style="6" customWidth="1"/>
    <col min="4080" max="4080" width="16.28515625" style="6" customWidth="1"/>
    <col min="4081" max="4081" width="13.85546875" style="6" customWidth="1"/>
    <col min="4082" max="4082" width="16.28515625" style="6" customWidth="1"/>
    <col min="4083" max="4083" width="18" style="6" customWidth="1"/>
    <col min="4084" max="4323" width="9.42578125" style="6"/>
    <col min="4324" max="4324" width="6.42578125" style="6" customWidth="1"/>
    <col min="4325" max="4325" width="7.28515625" style="6" customWidth="1"/>
    <col min="4326" max="4326" width="62.28515625" style="6" customWidth="1"/>
    <col min="4327" max="4328" width="17.42578125" style="6" customWidth="1"/>
    <col min="4329" max="4330" width="19.42578125" style="6" customWidth="1"/>
    <col min="4331" max="4331" width="16.28515625" style="6" customWidth="1"/>
    <col min="4332" max="4332" width="17.7109375" style="6" customWidth="1"/>
    <col min="4333" max="4333" width="18.5703125" style="6" customWidth="1"/>
    <col min="4334" max="4334" width="16.85546875" style="6" customWidth="1"/>
    <col min="4335" max="4335" width="17.28515625" style="6" customWidth="1"/>
    <col min="4336" max="4336" width="16.28515625" style="6" customWidth="1"/>
    <col min="4337" max="4337" width="13.85546875" style="6" customWidth="1"/>
    <col min="4338" max="4338" width="16.28515625" style="6" customWidth="1"/>
    <col min="4339" max="4339" width="18" style="6" customWidth="1"/>
    <col min="4340" max="4579" width="9.42578125" style="6"/>
    <col min="4580" max="4580" width="6.42578125" style="6" customWidth="1"/>
    <col min="4581" max="4581" width="7.28515625" style="6" customWidth="1"/>
    <col min="4582" max="4582" width="62.28515625" style="6" customWidth="1"/>
    <col min="4583" max="4584" width="17.42578125" style="6" customWidth="1"/>
    <col min="4585" max="4586" width="19.42578125" style="6" customWidth="1"/>
    <col min="4587" max="4587" width="16.28515625" style="6" customWidth="1"/>
    <col min="4588" max="4588" width="17.7109375" style="6" customWidth="1"/>
    <col min="4589" max="4589" width="18.5703125" style="6" customWidth="1"/>
    <col min="4590" max="4590" width="16.85546875" style="6" customWidth="1"/>
    <col min="4591" max="4591" width="17.28515625" style="6" customWidth="1"/>
    <col min="4592" max="4592" width="16.28515625" style="6" customWidth="1"/>
    <col min="4593" max="4593" width="13.85546875" style="6" customWidth="1"/>
    <col min="4594" max="4594" width="16.28515625" style="6" customWidth="1"/>
    <col min="4595" max="4595" width="18" style="6" customWidth="1"/>
    <col min="4596" max="4835" width="9.42578125" style="6"/>
    <col min="4836" max="4836" width="6.42578125" style="6" customWidth="1"/>
    <col min="4837" max="4837" width="7.28515625" style="6" customWidth="1"/>
    <col min="4838" max="4838" width="62.28515625" style="6" customWidth="1"/>
    <col min="4839" max="4840" width="17.42578125" style="6" customWidth="1"/>
    <col min="4841" max="4842" width="19.42578125" style="6" customWidth="1"/>
    <col min="4843" max="4843" width="16.28515625" style="6" customWidth="1"/>
    <col min="4844" max="4844" width="17.7109375" style="6" customWidth="1"/>
    <col min="4845" max="4845" width="18.5703125" style="6" customWidth="1"/>
    <col min="4846" max="4846" width="16.85546875" style="6" customWidth="1"/>
    <col min="4847" max="4847" width="17.28515625" style="6" customWidth="1"/>
    <col min="4848" max="4848" width="16.28515625" style="6" customWidth="1"/>
    <col min="4849" max="4849" width="13.85546875" style="6" customWidth="1"/>
    <col min="4850" max="4850" width="16.28515625" style="6" customWidth="1"/>
    <col min="4851" max="4851" width="18" style="6" customWidth="1"/>
    <col min="4852" max="5091" width="9.42578125" style="6"/>
    <col min="5092" max="5092" width="6.42578125" style="6" customWidth="1"/>
    <col min="5093" max="5093" width="7.28515625" style="6" customWidth="1"/>
    <col min="5094" max="5094" width="62.28515625" style="6" customWidth="1"/>
    <col min="5095" max="5096" width="17.42578125" style="6" customWidth="1"/>
    <col min="5097" max="5098" width="19.42578125" style="6" customWidth="1"/>
    <col min="5099" max="5099" width="16.28515625" style="6" customWidth="1"/>
    <col min="5100" max="5100" width="17.7109375" style="6" customWidth="1"/>
    <col min="5101" max="5101" width="18.5703125" style="6" customWidth="1"/>
    <col min="5102" max="5102" width="16.85546875" style="6" customWidth="1"/>
    <col min="5103" max="5103" width="17.28515625" style="6" customWidth="1"/>
    <col min="5104" max="5104" width="16.28515625" style="6" customWidth="1"/>
    <col min="5105" max="5105" width="13.85546875" style="6" customWidth="1"/>
    <col min="5106" max="5106" width="16.28515625" style="6" customWidth="1"/>
    <col min="5107" max="5107" width="18" style="6" customWidth="1"/>
    <col min="5108" max="5347" width="9.42578125" style="6"/>
    <col min="5348" max="5348" width="6.42578125" style="6" customWidth="1"/>
    <col min="5349" max="5349" width="7.28515625" style="6" customWidth="1"/>
    <col min="5350" max="5350" width="62.28515625" style="6" customWidth="1"/>
    <col min="5351" max="5352" width="17.42578125" style="6" customWidth="1"/>
    <col min="5353" max="5354" width="19.42578125" style="6" customWidth="1"/>
    <col min="5355" max="5355" width="16.28515625" style="6" customWidth="1"/>
    <col min="5356" max="5356" width="17.7109375" style="6" customWidth="1"/>
    <col min="5357" max="5357" width="18.5703125" style="6" customWidth="1"/>
    <col min="5358" max="5358" width="16.85546875" style="6" customWidth="1"/>
    <col min="5359" max="5359" width="17.28515625" style="6" customWidth="1"/>
    <col min="5360" max="5360" width="16.28515625" style="6" customWidth="1"/>
    <col min="5361" max="5361" width="13.85546875" style="6" customWidth="1"/>
    <col min="5362" max="5362" width="16.28515625" style="6" customWidth="1"/>
    <col min="5363" max="5363" width="18" style="6" customWidth="1"/>
    <col min="5364" max="5603" width="9.42578125" style="6"/>
    <col min="5604" max="5604" width="6.42578125" style="6" customWidth="1"/>
    <col min="5605" max="5605" width="7.28515625" style="6" customWidth="1"/>
    <col min="5606" max="5606" width="62.28515625" style="6" customWidth="1"/>
    <col min="5607" max="5608" width="17.42578125" style="6" customWidth="1"/>
    <col min="5609" max="5610" width="19.42578125" style="6" customWidth="1"/>
    <col min="5611" max="5611" width="16.28515625" style="6" customWidth="1"/>
    <col min="5612" max="5612" width="17.7109375" style="6" customWidth="1"/>
    <col min="5613" max="5613" width="18.5703125" style="6" customWidth="1"/>
    <col min="5614" max="5614" width="16.85546875" style="6" customWidth="1"/>
    <col min="5615" max="5615" width="17.28515625" style="6" customWidth="1"/>
    <col min="5616" max="5616" width="16.28515625" style="6" customWidth="1"/>
    <col min="5617" max="5617" width="13.85546875" style="6" customWidth="1"/>
    <col min="5618" max="5618" width="16.28515625" style="6" customWidth="1"/>
    <col min="5619" max="5619" width="18" style="6" customWidth="1"/>
    <col min="5620" max="5859" width="9.42578125" style="6"/>
    <col min="5860" max="5860" width="6.42578125" style="6" customWidth="1"/>
    <col min="5861" max="5861" width="7.28515625" style="6" customWidth="1"/>
    <col min="5862" max="5862" width="62.28515625" style="6" customWidth="1"/>
    <col min="5863" max="5864" width="17.42578125" style="6" customWidth="1"/>
    <col min="5865" max="5866" width="19.42578125" style="6" customWidth="1"/>
    <col min="5867" max="5867" width="16.28515625" style="6" customWidth="1"/>
    <col min="5868" max="5868" width="17.7109375" style="6" customWidth="1"/>
    <col min="5869" max="5869" width="18.5703125" style="6" customWidth="1"/>
    <col min="5870" max="5870" width="16.85546875" style="6" customWidth="1"/>
    <col min="5871" max="5871" width="17.28515625" style="6" customWidth="1"/>
    <col min="5872" max="5872" width="16.28515625" style="6" customWidth="1"/>
    <col min="5873" max="5873" width="13.85546875" style="6" customWidth="1"/>
    <col min="5874" max="5874" width="16.28515625" style="6" customWidth="1"/>
    <col min="5875" max="5875" width="18" style="6" customWidth="1"/>
    <col min="5876" max="6115" width="9.42578125" style="6"/>
    <col min="6116" max="6116" width="6.42578125" style="6" customWidth="1"/>
    <col min="6117" max="6117" width="7.28515625" style="6" customWidth="1"/>
    <col min="6118" max="6118" width="62.28515625" style="6" customWidth="1"/>
    <col min="6119" max="6120" width="17.42578125" style="6" customWidth="1"/>
    <col min="6121" max="6122" width="19.42578125" style="6" customWidth="1"/>
    <col min="6123" max="6123" width="16.28515625" style="6" customWidth="1"/>
    <col min="6124" max="6124" width="17.7109375" style="6" customWidth="1"/>
    <col min="6125" max="6125" width="18.5703125" style="6" customWidth="1"/>
    <col min="6126" max="6126" width="16.85546875" style="6" customWidth="1"/>
    <col min="6127" max="6127" width="17.28515625" style="6" customWidth="1"/>
    <col min="6128" max="6128" width="16.28515625" style="6" customWidth="1"/>
    <col min="6129" max="6129" width="13.85546875" style="6" customWidth="1"/>
    <col min="6130" max="6130" width="16.28515625" style="6" customWidth="1"/>
    <col min="6131" max="6131" width="18" style="6" customWidth="1"/>
    <col min="6132" max="6371" width="9.42578125" style="6"/>
    <col min="6372" max="6372" width="6.42578125" style="6" customWidth="1"/>
    <col min="6373" max="6373" width="7.28515625" style="6" customWidth="1"/>
    <col min="6374" max="6374" width="62.28515625" style="6" customWidth="1"/>
    <col min="6375" max="6376" width="17.42578125" style="6" customWidth="1"/>
    <col min="6377" max="6378" width="19.42578125" style="6" customWidth="1"/>
    <col min="6379" max="6379" width="16.28515625" style="6" customWidth="1"/>
    <col min="6380" max="6380" width="17.7109375" style="6" customWidth="1"/>
    <col min="6381" max="6381" width="18.5703125" style="6" customWidth="1"/>
    <col min="6382" max="6382" width="16.85546875" style="6" customWidth="1"/>
    <col min="6383" max="6383" width="17.28515625" style="6" customWidth="1"/>
    <col min="6384" max="6384" width="16.28515625" style="6" customWidth="1"/>
    <col min="6385" max="6385" width="13.85546875" style="6" customWidth="1"/>
    <col min="6386" max="6386" width="16.28515625" style="6" customWidth="1"/>
    <col min="6387" max="6387" width="18" style="6" customWidth="1"/>
    <col min="6388" max="6627" width="9.42578125" style="6"/>
    <col min="6628" max="6628" width="6.42578125" style="6" customWidth="1"/>
    <col min="6629" max="6629" width="7.28515625" style="6" customWidth="1"/>
    <col min="6630" max="6630" width="62.28515625" style="6" customWidth="1"/>
    <col min="6631" max="6632" width="17.42578125" style="6" customWidth="1"/>
    <col min="6633" max="6634" width="19.42578125" style="6" customWidth="1"/>
    <col min="6635" max="6635" width="16.28515625" style="6" customWidth="1"/>
    <col min="6636" max="6636" width="17.7109375" style="6" customWidth="1"/>
    <col min="6637" max="6637" width="18.5703125" style="6" customWidth="1"/>
    <col min="6638" max="6638" width="16.85546875" style="6" customWidth="1"/>
    <col min="6639" max="6639" width="17.28515625" style="6" customWidth="1"/>
    <col min="6640" max="6640" width="16.28515625" style="6" customWidth="1"/>
    <col min="6641" max="6641" width="13.85546875" style="6" customWidth="1"/>
    <col min="6642" max="6642" width="16.28515625" style="6" customWidth="1"/>
    <col min="6643" max="6643" width="18" style="6" customWidth="1"/>
    <col min="6644" max="6883" width="9.42578125" style="6"/>
    <col min="6884" max="6884" width="6.42578125" style="6" customWidth="1"/>
    <col min="6885" max="6885" width="7.28515625" style="6" customWidth="1"/>
    <col min="6886" max="6886" width="62.28515625" style="6" customWidth="1"/>
    <col min="6887" max="6888" width="17.42578125" style="6" customWidth="1"/>
    <col min="6889" max="6890" width="19.42578125" style="6" customWidth="1"/>
    <col min="6891" max="6891" width="16.28515625" style="6" customWidth="1"/>
    <col min="6892" max="6892" width="17.7109375" style="6" customWidth="1"/>
    <col min="6893" max="6893" width="18.5703125" style="6" customWidth="1"/>
    <col min="6894" max="6894" width="16.85546875" style="6" customWidth="1"/>
    <col min="6895" max="6895" width="17.28515625" style="6" customWidth="1"/>
    <col min="6896" max="6896" width="16.28515625" style="6" customWidth="1"/>
    <col min="6897" max="6897" width="13.85546875" style="6" customWidth="1"/>
    <col min="6898" max="6898" width="16.28515625" style="6" customWidth="1"/>
    <col min="6899" max="6899" width="18" style="6" customWidth="1"/>
    <col min="6900" max="7139" width="9.42578125" style="6"/>
    <col min="7140" max="7140" width="6.42578125" style="6" customWidth="1"/>
    <col min="7141" max="7141" width="7.28515625" style="6" customWidth="1"/>
    <col min="7142" max="7142" width="62.28515625" style="6" customWidth="1"/>
    <col min="7143" max="7144" width="17.42578125" style="6" customWidth="1"/>
    <col min="7145" max="7146" width="19.42578125" style="6" customWidth="1"/>
    <col min="7147" max="7147" width="16.28515625" style="6" customWidth="1"/>
    <col min="7148" max="7148" width="17.7109375" style="6" customWidth="1"/>
    <col min="7149" max="7149" width="18.5703125" style="6" customWidth="1"/>
    <col min="7150" max="7150" width="16.85546875" style="6" customWidth="1"/>
    <col min="7151" max="7151" width="17.28515625" style="6" customWidth="1"/>
    <col min="7152" max="7152" width="16.28515625" style="6" customWidth="1"/>
    <col min="7153" max="7153" width="13.85546875" style="6" customWidth="1"/>
    <col min="7154" max="7154" width="16.28515625" style="6" customWidth="1"/>
    <col min="7155" max="7155" width="18" style="6" customWidth="1"/>
    <col min="7156" max="7395" width="9.42578125" style="6"/>
    <col min="7396" max="7396" width="6.42578125" style="6" customWidth="1"/>
    <col min="7397" max="7397" width="7.28515625" style="6" customWidth="1"/>
    <col min="7398" max="7398" width="62.28515625" style="6" customWidth="1"/>
    <col min="7399" max="7400" width="17.42578125" style="6" customWidth="1"/>
    <col min="7401" max="7402" width="19.42578125" style="6" customWidth="1"/>
    <col min="7403" max="7403" width="16.28515625" style="6" customWidth="1"/>
    <col min="7404" max="7404" width="17.7109375" style="6" customWidth="1"/>
    <col min="7405" max="7405" width="18.5703125" style="6" customWidth="1"/>
    <col min="7406" max="7406" width="16.85546875" style="6" customWidth="1"/>
    <col min="7407" max="7407" width="17.28515625" style="6" customWidth="1"/>
    <col min="7408" max="7408" width="16.28515625" style="6" customWidth="1"/>
    <col min="7409" max="7409" width="13.85546875" style="6" customWidth="1"/>
    <col min="7410" max="7410" width="16.28515625" style="6" customWidth="1"/>
    <col min="7411" max="7411" width="18" style="6" customWidth="1"/>
    <col min="7412" max="7651" width="9.42578125" style="6"/>
    <col min="7652" max="7652" width="6.42578125" style="6" customWidth="1"/>
    <col min="7653" max="7653" width="7.28515625" style="6" customWidth="1"/>
    <col min="7654" max="7654" width="62.28515625" style="6" customWidth="1"/>
    <col min="7655" max="7656" width="17.42578125" style="6" customWidth="1"/>
    <col min="7657" max="7658" width="19.42578125" style="6" customWidth="1"/>
    <col min="7659" max="7659" width="16.28515625" style="6" customWidth="1"/>
    <col min="7660" max="7660" width="17.7109375" style="6" customWidth="1"/>
    <col min="7661" max="7661" width="18.5703125" style="6" customWidth="1"/>
    <col min="7662" max="7662" width="16.85546875" style="6" customWidth="1"/>
    <col min="7663" max="7663" width="17.28515625" style="6" customWidth="1"/>
    <col min="7664" max="7664" width="16.28515625" style="6" customWidth="1"/>
    <col min="7665" max="7665" width="13.85546875" style="6" customWidth="1"/>
    <col min="7666" max="7666" width="16.28515625" style="6" customWidth="1"/>
    <col min="7667" max="7667" width="18" style="6" customWidth="1"/>
    <col min="7668" max="7907" width="9.42578125" style="6"/>
    <col min="7908" max="7908" width="6.42578125" style="6" customWidth="1"/>
    <col min="7909" max="7909" width="7.28515625" style="6" customWidth="1"/>
    <col min="7910" max="7910" width="62.28515625" style="6" customWidth="1"/>
    <col min="7911" max="7912" width="17.42578125" style="6" customWidth="1"/>
    <col min="7913" max="7914" width="19.42578125" style="6" customWidth="1"/>
    <col min="7915" max="7915" width="16.28515625" style="6" customWidth="1"/>
    <col min="7916" max="7916" width="17.7109375" style="6" customWidth="1"/>
    <col min="7917" max="7917" width="18.5703125" style="6" customWidth="1"/>
    <col min="7918" max="7918" width="16.85546875" style="6" customWidth="1"/>
    <col min="7919" max="7919" width="17.28515625" style="6" customWidth="1"/>
    <col min="7920" max="7920" width="16.28515625" style="6" customWidth="1"/>
    <col min="7921" max="7921" width="13.85546875" style="6" customWidth="1"/>
    <col min="7922" max="7922" width="16.28515625" style="6" customWidth="1"/>
    <col min="7923" max="7923" width="18" style="6" customWidth="1"/>
    <col min="7924" max="8163" width="9.42578125" style="6"/>
    <col min="8164" max="8164" width="6.42578125" style="6" customWidth="1"/>
    <col min="8165" max="8165" width="7.28515625" style="6" customWidth="1"/>
    <col min="8166" max="8166" width="62.28515625" style="6" customWidth="1"/>
    <col min="8167" max="8168" width="17.42578125" style="6" customWidth="1"/>
    <col min="8169" max="8170" width="19.42578125" style="6" customWidth="1"/>
    <col min="8171" max="8171" width="16.28515625" style="6" customWidth="1"/>
    <col min="8172" max="8172" width="17.7109375" style="6" customWidth="1"/>
    <col min="8173" max="8173" width="18.5703125" style="6" customWidth="1"/>
    <col min="8174" max="8174" width="16.85546875" style="6" customWidth="1"/>
    <col min="8175" max="8175" width="17.28515625" style="6" customWidth="1"/>
    <col min="8176" max="8176" width="16.28515625" style="6" customWidth="1"/>
    <col min="8177" max="8177" width="13.85546875" style="6" customWidth="1"/>
    <col min="8178" max="8178" width="16.28515625" style="6" customWidth="1"/>
    <col min="8179" max="8179" width="18" style="6" customWidth="1"/>
    <col min="8180" max="8419" width="9.42578125" style="6"/>
    <col min="8420" max="8420" width="6.42578125" style="6" customWidth="1"/>
    <col min="8421" max="8421" width="7.28515625" style="6" customWidth="1"/>
    <col min="8422" max="8422" width="62.28515625" style="6" customWidth="1"/>
    <col min="8423" max="8424" width="17.42578125" style="6" customWidth="1"/>
    <col min="8425" max="8426" width="19.42578125" style="6" customWidth="1"/>
    <col min="8427" max="8427" width="16.28515625" style="6" customWidth="1"/>
    <col min="8428" max="8428" width="17.7109375" style="6" customWidth="1"/>
    <col min="8429" max="8429" width="18.5703125" style="6" customWidth="1"/>
    <col min="8430" max="8430" width="16.85546875" style="6" customWidth="1"/>
    <col min="8431" max="8431" width="17.28515625" style="6" customWidth="1"/>
    <col min="8432" max="8432" width="16.28515625" style="6" customWidth="1"/>
    <col min="8433" max="8433" width="13.85546875" style="6" customWidth="1"/>
    <col min="8434" max="8434" width="16.28515625" style="6" customWidth="1"/>
    <col min="8435" max="8435" width="18" style="6" customWidth="1"/>
    <col min="8436" max="8675" width="9.42578125" style="6"/>
    <col min="8676" max="8676" width="6.42578125" style="6" customWidth="1"/>
    <col min="8677" max="8677" width="7.28515625" style="6" customWidth="1"/>
    <col min="8678" max="8678" width="62.28515625" style="6" customWidth="1"/>
    <col min="8679" max="8680" width="17.42578125" style="6" customWidth="1"/>
    <col min="8681" max="8682" width="19.42578125" style="6" customWidth="1"/>
    <col min="8683" max="8683" width="16.28515625" style="6" customWidth="1"/>
    <col min="8684" max="8684" width="17.7109375" style="6" customWidth="1"/>
    <col min="8685" max="8685" width="18.5703125" style="6" customWidth="1"/>
    <col min="8686" max="8686" width="16.85546875" style="6" customWidth="1"/>
    <col min="8687" max="8687" width="17.28515625" style="6" customWidth="1"/>
    <col min="8688" max="8688" width="16.28515625" style="6" customWidth="1"/>
    <col min="8689" max="8689" width="13.85546875" style="6" customWidth="1"/>
    <col min="8690" max="8690" width="16.28515625" style="6" customWidth="1"/>
    <col min="8691" max="8691" width="18" style="6" customWidth="1"/>
    <col min="8692" max="8931" width="9.42578125" style="6"/>
    <col min="8932" max="8932" width="6.42578125" style="6" customWidth="1"/>
    <col min="8933" max="8933" width="7.28515625" style="6" customWidth="1"/>
    <col min="8934" max="8934" width="62.28515625" style="6" customWidth="1"/>
    <col min="8935" max="8936" width="17.42578125" style="6" customWidth="1"/>
    <col min="8937" max="8938" width="19.42578125" style="6" customWidth="1"/>
    <col min="8939" max="8939" width="16.28515625" style="6" customWidth="1"/>
    <col min="8940" max="8940" width="17.7109375" style="6" customWidth="1"/>
    <col min="8941" max="8941" width="18.5703125" style="6" customWidth="1"/>
    <col min="8942" max="8942" width="16.85546875" style="6" customWidth="1"/>
    <col min="8943" max="8943" width="17.28515625" style="6" customWidth="1"/>
    <col min="8944" max="8944" width="16.28515625" style="6" customWidth="1"/>
    <col min="8945" max="8945" width="13.85546875" style="6" customWidth="1"/>
    <col min="8946" max="8946" width="16.28515625" style="6" customWidth="1"/>
    <col min="8947" max="8947" width="18" style="6" customWidth="1"/>
    <col min="8948" max="9187" width="9.42578125" style="6"/>
    <col min="9188" max="9188" width="6.42578125" style="6" customWidth="1"/>
    <col min="9189" max="9189" width="7.28515625" style="6" customWidth="1"/>
    <col min="9190" max="9190" width="62.28515625" style="6" customWidth="1"/>
    <col min="9191" max="9192" width="17.42578125" style="6" customWidth="1"/>
    <col min="9193" max="9194" width="19.42578125" style="6" customWidth="1"/>
    <col min="9195" max="9195" width="16.28515625" style="6" customWidth="1"/>
    <col min="9196" max="9196" width="17.7109375" style="6" customWidth="1"/>
    <col min="9197" max="9197" width="18.5703125" style="6" customWidth="1"/>
    <col min="9198" max="9198" width="16.85546875" style="6" customWidth="1"/>
    <col min="9199" max="9199" width="17.28515625" style="6" customWidth="1"/>
    <col min="9200" max="9200" width="16.28515625" style="6" customWidth="1"/>
    <col min="9201" max="9201" width="13.85546875" style="6" customWidth="1"/>
    <col min="9202" max="9202" width="16.28515625" style="6" customWidth="1"/>
    <col min="9203" max="9203" width="18" style="6" customWidth="1"/>
    <col min="9204" max="9443" width="9.42578125" style="6"/>
    <col min="9444" max="9444" width="6.42578125" style="6" customWidth="1"/>
    <col min="9445" max="9445" width="7.28515625" style="6" customWidth="1"/>
    <col min="9446" max="9446" width="62.28515625" style="6" customWidth="1"/>
    <col min="9447" max="9448" width="17.42578125" style="6" customWidth="1"/>
    <col min="9449" max="9450" width="19.42578125" style="6" customWidth="1"/>
    <col min="9451" max="9451" width="16.28515625" style="6" customWidth="1"/>
    <col min="9452" max="9452" width="17.7109375" style="6" customWidth="1"/>
    <col min="9453" max="9453" width="18.5703125" style="6" customWidth="1"/>
    <col min="9454" max="9454" width="16.85546875" style="6" customWidth="1"/>
    <col min="9455" max="9455" width="17.28515625" style="6" customWidth="1"/>
    <col min="9456" max="9456" width="16.28515625" style="6" customWidth="1"/>
    <col min="9457" max="9457" width="13.85546875" style="6" customWidth="1"/>
    <col min="9458" max="9458" width="16.28515625" style="6" customWidth="1"/>
    <col min="9459" max="9459" width="18" style="6" customWidth="1"/>
    <col min="9460" max="9699" width="9.42578125" style="6"/>
    <col min="9700" max="9700" width="6.42578125" style="6" customWidth="1"/>
    <col min="9701" max="9701" width="7.28515625" style="6" customWidth="1"/>
    <col min="9702" max="9702" width="62.28515625" style="6" customWidth="1"/>
    <col min="9703" max="9704" width="17.42578125" style="6" customWidth="1"/>
    <col min="9705" max="9706" width="19.42578125" style="6" customWidth="1"/>
    <col min="9707" max="9707" width="16.28515625" style="6" customWidth="1"/>
    <col min="9708" max="9708" width="17.7109375" style="6" customWidth="1"/>
    <col min="9709" max="9709" width="18.5703125" style="6" customWidth="1"/>
    <col min="9710" max="9710" width="16.85546875" style="6" customWidth="1"/>
    <col min="9711" max="9711" width="17.28515625" style="6" customWidth="1"/>
    <col min="9712" max="9712" width="16.28515625" style="6" customWidth="1"/>
    <col min="9713" max="9713" width="13.85546875" style="6" customWidth="1"/>
    <col min="9714" max="9714" width="16.28515625" style="6" customWidth="1"/>
    <col min="9715" max="9715" width="18" style="6" customWidth="1"/>
    <col min="9716" max="9955" width="9.42578125" style="6"/>
    <col min="9956" max="9956" width="6.42578125" style="6" customWidth="1"/>
    <col min="9957" max="9957" width="7.28515625" style="6" customWidth="1"/>
    <col min="9958" max="9958" width="62.28515625" style="6" customWidth="1"/>
    <col min="9959" max="9960" width="17.42578125" style="6" customWidth="1"/>
    <col min="9961" max="9962" width="19.42578125" style="6" customWidth="1"/>
    <col min="9963" max="9963" width="16.28515625" style="6" customWidth="1"/>
    <col min="9964" max="9964" width="17.7109375" style="6" customWidth="1"/>
    <col min="9965" max="9965" width="18.5703125" style="6" customWidth="1"/>
    <col min="9966" max="9966" width="16.85546875" style="6" customWidth="1"/>
    <col min="9967" max="9967" width="17.28515625" style="6" customWidth="1"/>
    <col min="9968" max="9968" width="16.28515625" style="6" customWidth="1"/>
    <col min="9969" max="9969" width="13.85546875" style="6" customWidth="1"/>
    <col min="9970" max="9970" width="16.28515625" style="6" customWidth="1"/>
    <col min="9971" max="9971" width="18" style="6" customWidth="1"/>
    <col min="9972" max="10211" width="9.42578125" style="6"/>
    <col min="10212" max="10212" width="6.42578125" style="6" customWidth="1"/>
    <col min="10213" max="10213" width="7.28515625" style="6" customWidth="1"/>
    <col min="10214" max="10214" width="62.28515625" style="6" customWidth="1"/>
    <col min="10215" max="10216" width="17.42578125" style="6" customWidth="1"/>
    <col min="10217" max="10218" width="19.42578125" style="6" customWidth="1"/>
    <col min="10219" max="10219" width="16.28515625" style="6" customWidth="1"/>
    <col min="10220" max="10220" width="17.7109375" style="6" customWidth="1"/>
    <col min="10221" max="10221" width="18.5703125" style="6" customWidth="1"/>
    <col min="10222" max="10222" width="16.85546875" style="6" customWidth="1"/>
    <col min="10223" max="10223" width="17.28515625" style="6" customWidth="1"/>
    <col min="10224" max="10224" width="16.28515625" style="6" customWidth="1"/>
    <col min="10225" max="10225" width="13.85546875" style="6" customWidth="1"/>
    <col min="10226" max="10226" width="16.28515625" style="6" customWidth="1"/>
    <col min="10227" max="10227" width="18" style="6" customWidth="1"/>
    <col min="10228" max="10467" width="9.42578125" style="6"/>
    <col min="10468" max="10468" width="6.42578125" style="6" customWidth="1"/>
    <col min="10469" max="10469" width="7.28515625" style="6" customWidth="1"/>
    <col min="10470" max="10470" width="62.28515625" style="6" customWidth="1"/>
    <col min="10471" max="10472" width="17.42578125" style="6" customWidth="1"/>
    <col min="10473" max="10474" width="19.42578125" style="6" customWidth="1"/>
    <col min="10475" max="10475" width="16.28515625" style="6" customWidth="1"/>
    <col min="10476" max="10476" width="17.7109375" style="6" customWidth="1"/>
    <col min="10477" max="10477" width="18.5703125" style="6" customWidth="1"/>
    <col min="10478" max="10478" width="16.85546875" style="6" customWidth="1"/>
    <col min="10479" max="10479" width="17.28515625" style="6" customWidth="1"/>
    <col min="10480" max="10480" width="16.28515625" style="6" customWidth="1"/>
    <col min="10481" max="10481" width="13.85546875" style="6" customWidth="1"/>
    <col min="10482" max="10482" width="16.28515625" style="6" customWidth="1"/>
    <col min="10483" max="10483" width="18" style="6" customWidth="1"/>
    <col min="10484" max="10723" width="9.42578125" style="6"/>
    <col min="10724" max="10724" width="6.42578125" style="6" customWidth="1"/>
    <col min="10725" max="10725" width="7.28515625" style="6" customWidth="1"/>
    <col min="10726" max="10726" width="62.28515625" style="6" customWidth="1"/>
    <col min="10727" max="10728" width="17.42578125" style="6" customWidth="1"/>
    <col min="10729" max="10730" width="19.42578125" style="6" customWidth="1"/>
    <col min="10731" max="10731" width="16.28515625" style="6" customWidth="1"/>
    <col min="10732" max="10732" width="17.7109375" style="6" customWidth="1"/>
    <col min="10733" max="10733" width="18.5703125" style="6" customWidth="1"/>
    <col min="10734" max="10734" width="16.85546875" style="6" customWidth="1"/>
    <col min="10735" max="10735" width="17.28515625" style="6" customWidth="1"/>
    <col min="10736" max="10736" width="16.28515625" style="6" customWidth="1"/>
    <col min="10737" max="10737" width="13.85546875" style="6" customWidth="1"/>
    <col min="10738" max="10738" width="16.28515625" style="6" customWidth="1"/>
    <col min="10739" max="10739" width="18" style="6" customWidth="1"/>
    <col min="10740" max="10979" width="9.42578125" style="6"/>
    <col min="10980" max="10980" width="6.42578125" style="6" customWidth="1"/>
    <col min="10981" max="10981" width="7.28515625" style="6" customWidth="1"/>
    <col min="10982" max="10982" width="62.28515625" style="6" customWidth="1"/>
    <col min="10983" max="10984" width="17.42578125" style="6" customWidth="1"/>
    <col min="10985" max="10986" width="19.42578125" style="6" customWidth="1"/>
    <col min="10987" max="10987" width="16.28515625" style="6" customWidth="1"/>
    <col min="10988" max="10988" width="17.7109375" style="6" customWidth="1"/>
    <col min="10989" max="10989" width="18.5703125" style="6" customWidth="1"/>
    <col min="10990" max="10990" width="16.85546875" style="6" customWidth="1"/>
    <col min="10991" max="10991" width="17.28515625" style="6" customWidth="1"/>
    <col min="10992" max="10992" width="16.28515625" style="6" customWidth="1"/>
    <col min="10993" max="10993" width="13.85546875" style="6" customWidth="1"/>
    <col min="10994" max="10994" width="16.28515625" style="6" customWidth="1"/>
    <col min="10995" max="10995" width="18" style="6" customWidth="1"/>
    <col min="10996" max="11235" width="9.42578125" style="6"/>
    <col min="11236" max="11236" width="6.42578125" style="6" customWidth="1"/>
    <col min="11237" max="11237" width="7.28515625" style="6" customWidth="1"/>
    <col min="11238" max="11238" width="62.28515625" style="6" customWidth="1"/>
    <col min="11239" max="11240" width="17.42578125" style="6" customWidth="1"/>
    <col min="11241" max="11242" width="19.42578125" style="6" customWidth="1"/>
    <col min="11243" max="11243" width="16.28515625" style="6" customWidth="1"/>
    <col min="11244" max="11244" width="17.7109375" style="6" customWidth="1"/>
    <col min="11245" max="11245" width="18.5703125" style="6" customWidth="1"/>
    <col min="11246" max="11246" width="16.85546875" style="6" customWidth="1"/>
    <col min="11247" max="11247" width="17.28515625" style="6" customWidth="1"/>
    <col min="11248" max="11248" width="16.28515625" style="6" customWidth="1"/>
    <col min="11249" max="11249" width="13.85546875" style="6" customWidth="1"/>
    <col min="11250" max="11250" width="16.28515625" style="6" customWidth="1"/>
    <col min="11251" max="11251" width="18" style="6" customWidth="1"/>
    <col min="11252" max="11491" width="9.42578125" style="6"/>
    <col min="11492" max="11492" width="6.42578125" style="6" customWidth="1"/>
    <col min="11493" max="11493" width="7.28515625" style="6" customWidth="1"/>
    <col min="11494" max="11494" width="62.28515625" style="6" customWidth="1"/>
    <col min="11495" max="11496" width="17.42578125" style="6" customWidth="1"/>
    <col min="11497" max="11498" width="19.42578125" style="6" customWidth="1"/>
    <col min="11499" max="11499" width="16.28515625" style="6" customWidth="1"/>
    <col min="11500" max="11500" width="17.7109375" style="6" customWidth="1"/>
    <col min="11501" max="11501" width="18.5703125" style="6" customWidth="1"/>
    <col min="11502" max="11502" width="16.85546875" style="6" customWidth="1"/>
    <col min="11503" max="11503" width="17.28515625" style="6" customWidth="1"/>
    <col min="11504" max="11504" width="16.28515625" style="6" customWidth="1"/>
    <col min="11505" max="11505" width="13.85546875" style="6" customWidth="1"/>
    <col min="11506" max="11506" width="16.28515625" style="6" customWidth="1"/>
    <col min="11507" max="11507" width="18" style="6" customWidth="1"/>
    <col min="11508" max="11747" width="9.42578125" style="6"/>
    <col min="11748" max="11748" width="6.42578125" style="6" customWidth="1"/>
    <col min="11749" max="11749" width="7.28515625" style="6" customWidth="1"/>
    <col min="11750" max="11750" width="62.28515625" style="6" customWidth="1"/>
    <col min="11751" max="11752" width="17.42578125" style="6" customWidth="1"/>
    <col min="11753" max="11754" width="19.42578125" style="6" customWidth="1"/>
    <col min="11755" max="11755" width="16.28515625" style="6" customWidth="1"/>
    <col min="11756" max="11756" width="17.7109375" style="6" customWidth="1"/>
    <col min="11757" max="11757" width="18.5703125" style="6" customWidth="1"/>
    <col min="11758" max="11758" width="16.85546875" style="6" customWidth="1"/>
    <col min="11759" max="11759" width="17.28515625" style="6" customWidth="1"/>
    <col min="11760" max="11760" width="16.28515625" style="6" customWidth="1"/>
    <col min="11761" max="11761" width="13.85546875" style="6" customWidth="1"/>
    <col min="11762" max="11762" width="16.28515625" style="6" customWidth="1"/>
    <col min="11763" max="11763" width="18" style="6" customWidth="1"/>
    <col min="11764" max="12003" width="9.42578125" style="6"/>
    <col min="12004" max="12004" width="6.42578125" style="6" customWidth="1"/>
    <col min="12005" max="12005" width="7.28515625" style="6" customWidth="1"/>
    <col min="12006" max="12006" width="62.28515625" style="6" customWidth="1"/>
    <col min="12007" max="12008" width="17.42578125" style="6" customWidth="1"/>
    <col min="12009" max="12010" width="19.42578125" style="6" customWidth="1"/>
    <col min="12011" max="12011" width="16.28515625" style="6" customWidth="1"/>
    <col min="12012" max="12012" width="17.7109375" style="6" customWidth="1"/>
    <col min="12013" max="12013" width="18.5703125" style="6" customWidth="1"/>
    <col min="12014" max="12014" width="16.85546875" style="6" customWidth="1"/>
    <col min="12015" max="12015" width="17.28515625" style="6" customWidth="1"/>
    <col min="12016" max="12016" width="16.28515625" style="6" customWidth="1"/>
    <col min="12017" max="12017" width="13.85546875" style="6" customWidth="1"/>
    <col min="12018" max="12018" width="16.28515625" style="6" customWidth="1"/>
    <col min="12019" max="12019" width="18" style="6" customWidth="1"/>
    <col min="12020" max="12259" width="9.42578125" style="6"/>
    <col min="12260" max="12260" width="6.42578125" style="6" customWidth="1"/>
    <col min="12261" max="12261" width="7.28515625" style="6" customWidth="1"/>
    <col min="12262" max="12262" width="62.28515625" style="6" customWidth="1"/>
    <col min="12263" max="12264" width="17.42578125" style="6" customWidth="1"/>
    <col min="12265" max="12266" width="19.42578125" style="6" customWidth="1"/>
    <col min="12267" max="12267" width="16.28515625" style="6" customWidth="1"/>
    <col min="12268" max="12268" width="17.7109375" style="6" customWidth="1"/>
    <col min="12269" max="12269" width="18.5703125" style="6" customWidth="1"/>
    <col min="12270" max="12270" width="16.85546875" style="6" customWidth="1"/>
    <col min="12271" max="12271" width="17.28515625" style="6" customWidth="1"/>
    <col min="12272" max="12272" width="16.28515625" style="6" customWidth="1"/>
    <col min="12273" max="12273" width="13.85546875" style="6" customWidth="1"/>
    <col min="12274" max="12274" width="16.28515625" style="6" customWidth="1"/>
    <col min="12275" max="12275" width="18" style="6" customWidth="1"/>
    <col min="12276" max="12515" width="9.42578125" style="6"/>
    <col min="12516" max="12516" width="6.42578125" style="6" customWidth="1"/>
    <col min="12517" max="12517" width="7.28515625" style="6" customWidth="1"/>
    <col min="12518" max="12518" width="62.28515625" style="6" customWidth="1"/>
    <col min="12519" max="12520" width="17.42578125" style="6" customWidth="1"/>
    <col min="12521" max="12522" width="19.42578125" style="6" customWidth="1"/>
    <col min="12523" max="12523" width="16.28515625" style="6" customWidth="1"/>
    <col min="12524" max="12524" width="17.7109375" style="6" customWidth="1"/>
    <col min="12525" max="12525" width="18.5703125" style="6" customWidth="1"/>
    <col min="12526" max="12526" width="16.85546875" style="6" customWidth="1"/>
    <col min="12527" max="12527" width="17.28515625" style="6" customWidth="1"/>
    <col min="12528" max="12528" width="16.28515625" style="6" customWidth="1"/>
    <col min="12529" max="12529" width="13.85546875" style="6" customWidth="1"/>
    <col min="12530" max="12530" width="16.28515625" style="6" customWidth="1"/>
    <col min="12531" max="12531" width="18" style="6" customWidth="1"/>
    <col min="12532" max="12771" width="9.42578125" style="6"/>
    <col min="12772" max="12772" width="6.42578125" style="6" customWidth="1"/>
    <col min="12773" max="12773" width="7.28515625" style="6" customWidth="1"/>
    <col min="12774" max="12774" width="62.28515625" style="6" customWidth="1"/>
    <col min="12775" max="12776" width="17.42578125" style="6" customWidth="1"/>
    <col min="12777" max="12778" width="19.42578125" style="6" customWidth="1"/>
    <col min="12779" max="12779" width="16.28515625" style="6" customWidth="1"/>
    <col min="12780" max="12780" width="17.7109375" style="6" customWidth="1"/>
    <col min="12781" max="12781" width="18.5703125" style="6" customWidth="1"/>
    <col min="12782" max="12782" width="16.85546875" style="6" customWidth="1"/>
    <col min="12783" max="12783" width="17.28515625" style="6" customWidth="1"/>
    <col min="12784" max="12784" width="16.28515625" style="6" customWidth="1"/>
    <col min="12785" max="12785" width="13.85546875" style="6" customWidth="1"/>
    <col min="12786" max="12786" width="16.28515625" style="6" customWidth="1"/>
    <col min="12787" max="12787" width="18" style="6" customWidth="1"/>
    <col min="12788" max="13027" width="9.42578125" style="6"/>
    <col min="13028" max="13028" width="6.42578125" style="6" customWidth="1"/>
    <col min="13029" max="13029" width="7.28515625" style="6" customWidth="1"/>
    <col min="13030" max="13030" width="62.28515625" style="6" customWidth="1"/>
    <col min="13031" max="13032" width="17.42578125" style="6" customWidth="1"/>
    <col min="13033" max="13034" width="19.42578125" style="6" customWidth="1"/>
    <col min="13035" max="13035" width="16.28515625" style="6" customWidth="1"/>
    <col min="13036" max="13036" width="17.7109375" style="6" customWidth="1"/>
    <col min="13037" max="13037" width="18.5703125" style="6" customWidth="1"/>
    <col min="13038" max="13038" width="16.85546875" style="6" customWidth="1"/>
    <col min="13039" max="13039" width="17.28515625" style="6" customWidth="1"/>
    <col min="13040" max="13040" width="16.28515625" style="6" customWidth="1"/>
    <col min="13041" max="13041" width="13.85546875" style="6" customWidth="1"/>
    <col min="13042" max="13042" width="16.28515625" style="6" customWidth="1"/>
    <col min="13043" max="13043" width="18" style="6" customWidth="1"/>
    <col min="13044" max="13283" width="9.42578125" style="6"/>
    <col min="13284" max="13284" width="6.42578125" style="6" customWidth="1"/>
    <col min="13285" max="13285" width="7.28515625" style="6" customWidth="1"/>
    <col min="13286" max="13286" width="62.28515625" style="6" customWidth="1"/>
    <col min="13287" max="13288" width="17.42578125" style="6" customWidth="1"/>
    <col min="13289" max="13290" width="19.42578125" style="6" customWidth="1"/>
    <col min="13291" max="13291" width="16.28515625" style="6" customWidth="1"/>
    <col min="13292" max="13292" width="17.7109375" style="6" customWidth="1"/>
    <col min="13293" max="13293" width="18.5703125" style="6" customWidth="1"/>
    <col min="13294" max="13294" width="16.85546875" style="6" customWidth="1"/>
    <col min="13295" max="13295" width="17.28515625" style="6" customWidth="1"/>
    <col min="13296" max="13296" width="16.28515625" style="6" customWidth="1"/>
    <col min="13297" max="13297" width="13.85546875" style="6" customWidth="1"/>
    <col min="13298" max="13298" width="16.28515625" style="6" customWidth="1"/>
    <col min="13299" max="13299" width="18" style="6" customWidth="1"/>
    <col min="13300" max="13539" width="9.42578125" style="6"/>
    <col min="13540" max="13540" width="6.42578125" style="6" customWidth="1"/>
    <col min="13541" max="13541" width="7.28515625" style="6" customWidth="1"/>
    <col min="13542" max="13542" width="62.28515625" style="6" customWidth="1"/>
    <col min="13543" max="13544" width="17.42578125" style="6" customWidth="1"/>
    <col min="13545" max="13546" width="19.42578125" style="6" customWidth="1"/>
    <col min="13547" max="13547" width="16.28515625" style="6" customWidth="1"/>
    <col min="13548" max="13548" width="17.7109375" style="6" customWidth="1"/>
    <col min="13549" max="13549" width="18.5703125" style="6" customWidth="1"/>
    <col min="13550" max="13550" width="16.85546875" style="6" customWidth="1"/>
    <col min="13551" max="13551" width="17.28515625" style="6" customWidth="1"/>
    <col min="13552" max="13552" width="16.28515625" style="6" customWidth="1"/>
    <col min="13553" max="13553" width="13.85546875" style="6" customWidth="1"/>
    <col min="13554" max="13554" width="16.28515625" style="6" customWidth="1"/>
    <col min="13555" max="13555" width="18" style="6" customWidth="1"/>
    <col min="13556" max="13795" width="9.42578125" style="6"/>
    <col min="13796" max="13796" width="6.42578125" style="6" customWidth="1"/>
    <col min="13797" max="13797" width="7.28515625" style="6" customWidth="1"/>
    <col min="13798" max="13798" width="62.28515625" style="6" customWidth="1"/>
    <col min="13799" max="13800" width="17.42578125" style="6" customWidth="1"/>
    <col min="13801" max="13802" width="19.42578125" style="6" customWidth="1"/>
    <col min="13803" max="13803" width="16.28515625" style="6" customWidth="1"/>
    <col min="13804" max="13804" width="17.7109375" style="6" customWidth="1"/>
    <col min="13805" max="13805" width="18.5703125" style="6" customWidth="1"/>
    <col min="13806" max="13806" width="16.85546875" style="6" customWidth="1"/>
    <col min="13807" max="13807" width="17.28515625" style="6" customWidth="1"/>
    <col min="13808" max="13808" width="16.28515625" style="6" customWidth="1"/>
    <col min="13809" max="13809" width="13.85546875" style="6" customWidth="1"/>
    <col min="13810" max="13810" width="16.28515625" style="6" customWidth="1"/>
    <col min="13811" max="13811" width="18" style="6" customWidth="1"/>
    <col min="13812" max="14051" width="9.42578125" style="6"/>
    <col min="14052" max="14052" width="6.42578125" style="6" customWidth="1"/>
    <col min="14053" max="14053" width="7.28515625" style="6" customWidth="1"/>
    <col min="14054" max="14054" width="62.28515625" style="6" customWidth="1"/>
    <col min="14055" max="14056" width="17.42578125" style="6" customWidth="1"/>
    <col min="14057" max="14058" width="19.42578125" style="6" customWidth="1"/>
    <col min="14059" max="14059" width="16.28515625" style="6" customWidth="1"/>
    <col min="14060" max="14060" width="17.7109375" style="6" customWidth="1"/>
    <col min="14061" max="14061" width="18.5703125" style="6" customWidth="1"/>
    <col min="14062" max="14062" width="16.85546875" style="6" customWidth="1"/>
    <col min="14063" max="14063" width="17.28515625" style="6" customWidth="1"/>
    <col min="14064" max="14064" width="16.28515625" style="6" customWidth="1"/>
    <col min="14065" max="14065" width="13.85546875" style="6" customWidth="1"/>
    <col min="14066" max="14066" width="16.28515625" style="6" customWidth="1"/>
    <col min="14067" max="14067" width="18" style="6" customWidth="1"/>
    <col min="14068" max="14307" width="9.42578125" style="6"/>
    <col min="14308" max="14308" width="6.42578125" style="6" customWidth="1"/>
    <col min="14309" max="14309" width="7.28515625" style="6" customWidth="1"/>
    <col min="14310" max="14310" width="62.28515625" style="6" customWidth="1"/>
    <col min="14311" max="14312" width="17.42578125" style="6" customWidth="1"/>
    <col min="14313" max="14314" width="19.42578125" style="6" customWidth="1"/>
    <col min="14315" max="14315" width="16.28515625" style="6" customWidth="1"/>
    <col min="14316" max="14316" width="17.7109375" style="6" customWidth="1"/>
    <col min="14317" max="14317" width="18.5703125" style="6" customWidth="1"/>
    <col min="14318" max="14318" width="16.85546875" style="6" customWidth="1"/>
    <col min="14319" max="14319" width="17.28515625" style="6" customWidth="1"/>
    <col min="14320" max="14320" width="16.28515625" style="6" customWidth="1"/>
    <col min="14321" max="14321" width="13.85546875" style="6" customWidth="1"/>
    <col min="14322" max="14322" width="16.28515625" style="6" customWidth="1"/>
    <col min="14323" max="14323" width="18" style="6" customWidth="1"/>
    <col min="14324" max="14563" width="9.42578125" style="6"/>
    <col min="14564" max="14564" width="6.42578125" style="6" customWidth="1"/>
    <col min="14565" max="14565" width="7.28515625" style="6" customWidth="1"/>
    <col min="14566" max="14566" width="62.28515625" style="6" customWidth="1"/>
    <col min="14567" max="14568" width="17.42578125" style="6" customWidth="1"/>
    <col min="14569" max="14570" width="19.42578125" style="6" customWidth="1"/>
    <col min="14571" max="14571" width="16.28515625" style="6" customWidth="1"/>
    <col min="14572" max="14572" width="17.7109375" style="6" customWidth="1"/>
    <col min="14573" max="14573" width="18.5703125" style="6" customWidth="1"/>
    <col min="14574" max="14574" width="16.85546875" style="6" customWidth="1"/>
    <col min="14575" max="14575" width="17.28515625" style="6" customWidth="1"/>
    <col min="14576" max="14576" width="16.28515625" style="6" customWidth="1"/>
    <col min="14577" max="14577" width="13.85546875" style="6" customWidth="1"/>
    <col min="14578" max="14578" width="16.28515625" style="6" customWidth="1"/>
    <col min="14579" max="14579" width="18" style="6" customWidth="1"/>
    <col min="14580" max="14819" width="9.42578125" style="6"/>
    <col min="14820" max="14820" width="6.42578125" style="6" customWidth="1"/>
    <col min="14821" max="14821" width="7.28515625" style="6" customWidth="1"/>
    <col min="14822" max="14822" width="62.28515625" style="6" customWidth="1"/>
    <col min="14823" max="14824" width="17.42578125" style="6" customWidth="1"/>
    <col min="14825" max="14826" width="19.42578125" style="6" customWidth="1"/>
    <col min="14827" max="14827" width="16.28515625" style="6" customWidth="1"/>
    <col min="14828" max="14828" width="17.7109375" style="6" customWidth="1"/>
    <col min="14829" max="14829" width="18.5703125" style="6" customWidth="1"/>
    <col min="14830" max="14830" width="16.85546875" style="6" customWidth="1"/>
    <col min="14831" max="14831" width="17.28515625" style="6" customWidth="1"/>
    <col min="14832" max="14832" width="16.28515625" style="6" customWidth="1"/>
    <col min="14833" max="14833" width="13.85546875" style="6" customWidth="1"/>
    <col min="14834" max="14834" width="16.28515625" style="6" customWidth="1"/>
    <col min="14835" max="14835" width="18" style="6" customWidth="1"/>
    <col min="14836" max="15075" width="9.42578125" style="6"/>
    <col min="15076" max="15076" width="6.42578125" style="6" customWidth="1"/>
    <col min="15077" max="15077" width="7.28515625" style="6" customWidth="1"/>
    <col min="15078" max="15078" width="62.28515625" style="6" customWidth="1"/>
    <col min="15079" max="15080" width="17.42578125" style="6" customWidth="1"/>
    <col min="15081" max="15082" width="19.42578125" style="6" customWidth="1"/>
    <col min="15083" max="15083" width="16.28515625" style="6" customWidth="1"/>
    <col min="15084" max="15084" width="17.7109375" style="6" customWidth="1"/>
    <col min="15085" max="15085" width="18.5703125" style="6" customWidth="1"/>
    <col min="15086" max="15086" width="16.85546875" style="6" customWidth="1"/>
    <col min="15087" max="15087" width="17.28515625" style="6" customWidth="1"/>
    <col min="15088" max="15088" width="16.28515625" style="6" customWidth="1"/>
    <col min="15089" max="15089" width="13.85546875" style="6" customWidth="1"/>
    <col min="15090" max="15090" width="16.28515625" style="6" customWidth="1"/>
    <col min="15091" max="15091" width="18" style="6" customWidth="1"/>
    <col min="15092" max="15331" width="9.42578125" style="6"/>
    <col min="15332" max="15332" width="6.42578125" style="6" customWidth="1"/>
    <col min="15333" max="15333" width="7.28515625" style="6" customWidth="1"/>
    <col min="15334" max="15334" width="62.28515625" style="6" customWidth="1"/>
    <col min="15335" max="15336" width="17.42578125" style="6" customWidth="1"/>
    <col min="15337" max="15338" width="19.42578125" style="6" customWidth="1"/>
    <col min="15339" max="15339" width="16.28515625" style="6" customWidth="1"/>
    <col min="15340" max="15340" width="17.7109375" style="6" customWidth="1"/>
    <col min="15341" max="15341" width="18.5703125" style="6" customWidth="1"/>
    <col min="15342" max="15342" width="16.85546875" style="6" customWidth="1"/>
    <col min="15343" max="15343" width="17.28515625" style="6" customWidth="1"/>
    <col min="15344" max="15344" width="16.28515625" style="6" customWidth="1"/>
    <col min="15345" max="15345" width="13.85546875" style="6" customWidth="1"/>
    <col min="15346" max="15346" width="16.28515625" style="6" customWidth="1"/>
    <col min="15347" max="15347" width="18" style="6" customWidth="1"/>
    <col min="15348" max="15587" width="9.42578125" style="6"/>
    <col min="15588" max="15588" width="6.42578125" style="6" customWidth="1"/>
    <col min="15589" max="15589" width="7.28515625" style="6" customWidth="1"/>
    <col min="15590" max="15590" width="62.28515625" style="6" customWidth="1"/>
    <col min="15591" max="15592" width="17.42578125" style="6" customWidth="1"/>
    <col min="15593" max="15594" width="19.42578125" style="6" customWidth="1"/>
    <col min="15595" max="15595" width="16.28515625" style="6" customWidth="1"/>
    <col min="15596" max="15596" width="17.7109375" style="6" customWidth="1"/>
    <col min="15597" max="15597" width="18.5703125" style="6" customWidth="1"/>
    <col min="15598" max="15598" width="16.85546875" style="6" customWidth="1"/>
    <col min="15599" max="15599" width="17.28515625" style="6" customWidth="1"/>
    <col min="15600" max="15600" width="16.28515625" style="6" customWidth="1"/>
    <col min="15601" max="15601" width="13.85546875" style="6" customWidth="1"/>
    <col min="15602" max="15602" width="16.28515625" style="6" customWidth="1"/>
    <col min="15603" max="15603" width="18" style="6" customWidth="1"/>
    <col min="15604" max="15843" width="9.42578125" style="6"/>
    <col min="15844" max="15844" width="6.42578125" style="6" customWidth="1"/>
    <col min="15845" max="15845" width="7.28515625" style="6" customWidth="1"/>
    <col min="15846" max="15846" width="62.28515625" style="6" customWidth="1"/>
    <col min="15847" max="15848" width="17.42578125" style="6" customWidth="1"/>
    <col min="15849" max="15850" width="19.42578125" style="6" customWidth="1"/>
    <col min="15851" max="15851" width="16.28515625" style="6" customWidth="1"/>
    <col min="15852" max="15852" width="17.7109375" style="6" customWidth="1"/>
    <col min="15853" max="15853" width="18.5703125" style="6" customWidth="1"/>
    <col min="15854" max="15854" width="16.85546875" style="6" customWidth="1"/>
    <col min="15855" max="15855" width="17.28515625" style="6" customWidth="1"/>
    <col min="15856" max="15856" width="16.28515625" style="6" customWidth="1"/>
    <col min="15857" max="15857" width="13.85546875" style="6" customWidth="1"/>
    <col min="15858" max="15858" width="16.28515625" style="6" customWidth="1"/>
    <col min="15859" max="15859" width="18" style="6" customWidth="1"/>
    <col min="15860" max="16099" width="9.42578125" style="6"/>
    <col min="16100" max="16100" width="6.42578125" style="6" customWidth="1"/>
    <col min="16101" max="16101" width="7.28515625" style="6" customWidth="1"/>
    <col min="16102" max="16102" width="62.28515625" style="6" customWidth="1"/>
    <col min="16103" max="16104" width="17.42578125" style="6" customWidth="1"/>
    <col min="16105" max="16106" width="19.42578125" style="6" customWidth="1"/>
    <col min="16107" max="16107" width="16.28515625" style="6" customWidth="1"/>
    <col min="16108" max="16108" width="17.7109375" style="6" customWidth="1"/>
    <col min="16109" max="16109" width="18.5703125" style="6" customWidth="1"/>
    <col min="16110" max="16110" width="16.85546875" style="6" customWidth="1"/>
    <col min="16111" max="16111" width="17.28515625" style="6" customWidth="1"/>
    <col min="16112" max="16112" width="16.28515625" style="6" customWidth="1"/>
    <col min="16113" max="16113" width="13.85546875" style="6" customWidth="1"/>
    <col min="16114" max="16114" width="16.28515625" style="6" customWidth="1"/>
    <col min="16115" max="16115" width="18" style="6" customWidth="1"/>
    <col min="16116" max="16384" width="9.42578125" style="6"/>
  </cols>
  <sheetData>
    <row r="1" spans="1:4" s="1" customFormat="1" ht="17.25" x14ac:dyDescent="0.3">
      <c r="A1" s="11"/>
      <c r="B1" s="4"/>
      <c r="C1" s="4"/>
      <c r="D1" s="3" t="s">
        <v>22</v>
      </c>
    </row>
    <row r="2" spans="1:4" s="1" customFormat="1" ht="16.5" x14ac:dyDescent="0.3">
      <c r="A2" s="2"/>
      <c r="B2" s="4"/>
      <c r="C2" s="4"/>
      <c r="D2" s="4"/>
    </row>
    <row r="3" spans="1:4" s="1" customFormat="1" ht="52.5" customHeight="1" x14ac:dyDescent="0.3">
      <c r="A3" s="19" t="s">
        <v>26</v>
      </c>
      <c r="B3" s="19"/>
      <c r="C3" s="19"/>
      <c r="D3" s="19"/>
    </row>
    <row r="4" spans="1:4" s="1" customFormat="1" ht="17.25" x14ac:dyDescent="0.3">
      <c r="A4" s="5"/>
      <c r="B4" s="5"/>
      <c r="C4" s="5"/>
      <c r="D4" s="10" t="s">
        <v>17</v>
      </c>
    </row>
    <row r="5" spans="1:4" s="7" customFormat="1" ht="20.25" x14ac:dyDescent="0.35">
      <c r="A5" s="12"/>
      <c r="B5" s="13" t="s">
        <v>25</v>
      </c>
      <c r="C5" s="13" t="s">
        <v>24</v>
      </c>
      <c r="D5" s="13" t="s">
        <v>23</v>
      </c>
    </row>
    <row r="6" spans="1:4" s="7" customFormat="1" ht="20.25" x14ac:dyDescent="0.35">
      <c r="A6" s="14" t="s">
        <v>0</v>
      </c>
      <c r="B6" s="15">
        <f>+B7+B21+B31</f>
        <v>261739407.24200681</v>
      </c>
      <c r="C6" s="15">
        <f t="shared" ref="C6:D6" si="0">+C7+C21+C31</f>
        <v>279960854.92076868</v>
      </c>
      <c r="D6" s="15">
        <f t="shared" si="0"/>
        <v>386781289.89999998</v>
      </c>
    </row>
    <row r="7" spans="1:4" ht="16.5" x14ac:dyDescent="0.3">
      <c r="A7" s="14" t="s">
        <v>1</v>
      </c>
      <c r="B7" s="15">
        <f>SUM(B8:B20)</f>
        <v>14585396.000464965</v>
      </c>
      <c r="C7" s="15">
        <f t="shared" ref="C7:D7" si="1">SUM(C8:C20)</f>
        <v>9719921.6207686756</v>
      </c>
      <c r="D7" s="15">
        <f t="shared" si="1"/>
        <v>6008779.1999999993</v>
      </c>
    </row>
    <row r="8" spans="1:4" ht="16.5" x14ac:dyDescent="0.3">
      <c r="A8" s="16" t="s">
        <v>2</v>
      </c>
      <c r="B8" s="17">
        <v>2019.4</v>
      </c>
      <c r="C8" s="17"/>
      <c r="D8" s="17"/>
    </row>
    <row r="9" spans="1:4" ht="16.5" x14ac:dyDescent="0.3">
      <c r="A9" s="16" t="s">
        <v>3</v>
      </c>
      <c r="B9" s="17">
        <v>1496764.3999999994</v>
      </c>
      <c r="C9" s="17">
        <v>1106296</v>
      </c>
      <c r="D9" s="17">
        <v>854863.1</v>
      </c>
    </row>
    <row r="10" spans="1:4" ht="16.5" x14ac:dyDescent="0.3">
      <c r="A10" s="16" t="s">
        <v>5</v>
      </c>
      <c r="B10" s="17">
        <v>2863705.9</v>
      </c>
      <c r="C10" s="17">
        <v>2555936.9</v>
      </c>
      <c r="D10" s="17">
        <v>592823.69999999995</v>
      </c>
    </row>
    <row r="11" spans="1:4" ht="16.5" x14ac:dyDescent="0.3">
      <c r="A11" s="16" t="s">
        <v>9</v>
      </c>
      <c r="B11" s="17">
        <v>55416.7</v>
      </c>
      <c r="C11" s="17">
        <v>0</v>
      </c>
      <c r="D11" s="17">
        <v>0</v>
      </c>
    </row>
    <row r="12" spans="1:4" ht="16.5" x14ac:dyDescent="0.3">
      <c r="A12" s="16" t="s">
        <v>13</v>
      </c>
      <c r="B12" s="17">
        <v>1918990.9004649667</v>
      </c>
      <c r="C12" s="17">
        <v>1709992.1207686742</v>
      </c>
      <c r="D12" s="17">
        <v>0</v>
      </c>
    </row>
    <row r="13" spans="1:4" ht="16.5" x14ac:dyDescent="0.3">
      <c r="A13" s="16" t="s">
        <v>10</v>
      </c>
      <c r="B13" s="17">
        <v>972395.7</v>
      </c>
      <c r="C13" s="17">
        <v>951631.7</v>
      </c>
      <c r="D13" s="17">
        <v>1268842.3</v>
      </c>
    </row>
    <row r="14" spans="1:4" ht="16.5" x14ac:dyDescent="0.3">
      <c r="A14" s="16" t="s">
        <v>6</v>
      </c>
      <c r="B14" s="17">
        <v>746321.5</v>
      </c>
      <c r="C14" s="17">
        <v>1119504.1000000001</v>
      </c>
      <c r="D14" s="17">
        <v>1130532.6000000001</v>
      </c>
    </row>
    <row r="15" spans="1:4" ht="16.5" x14ac:dyDescent="0.3">
      <c r="A15" s="16" t="s">
        <v>19</v>
      </c>
      <c r="B15" s="17">
        <v>1320196.5</v>
      </c>
      <c r="C15" s="17">
        <v>1278553</v>
      </c>
      <c r="D15" s="17">
        <v>1291444</v>
      </c>
    </row>
    <row r="16" spans="1:4" ht="16.5" x14ac:dyDescent="0.3">
      <c r="A16" s="16" t="s">
        <v>18</v>
      </c>
      <c r="B16" s="17">
        <v>5613.1</v>
      </c>
      <c r="C16" s="17"/>
      <c r="D16" s="17"/>
    </row>
    <row r="17" spans="1:4" ht="16.5" x14ac:dyDescent="0.3">
      <c r="A17" s="16" t="s">
        <v>4</v>
      </c>
      <c r="B17" s="17">
        <v>790999.2</v>
      </c>
      <c r="C17" s="17">
        <v>498027.8</v>
      </c>
      <c r="D17" s="17">
        <v>473875.7</v>
      </c>
    </row>
    <row r="18" spans="1:4" ht="16.5" x14ac:dyDescent="0.3">
      <c r="A18" s="16" t="s">
        <v>14</v>
      </c>
      <c r="B18" s="17">
        <v>291655</v>
      </c>
      <c r="C18" s="17">
        <v>499980</v>
      </c>
      <c r="D18" s="17">
        <v>396397.8</v>
      </c>
    </row>
    <row r="19" spans="1:4" ht="16.5" x14ac:dyDescent="0.3">
      <c r="A19" s="16" t="s">
        <v>8</v>
      </c>
      <c r="B19" s="17">
        <v>534338.5</v>
      </c>
      <c r="C19" s="17"/>
      <c r="D19" s="17"/>
    </row>
    <row r="20" spans="1:4" ht="16.5" x14ac:dyDescent="0.3">
      <c r="A20" s="16" t="s">
        <v>7</v>
      </c>
      <c r="B20" s="17">
        <v>3586979.2</v>
      </c>
      <c r="C20" s="17"/>
      <c r="D20" s="17"/>
    </row>
    <row r="21" spans="1:4" ht="16.5" x14ac:dyDescent="0.3">
      <c r="A21" s="18" t="s">
        <v>11</v>
      </c>
      <c r="B21" s="15">
        <f>SUM(B22:B30)</f>
        <v>214236257.84154183</v>
      </c>
      <c r="C21" s="15">
        <f t="shared" ref="C21:D21" si="2">SUM(C22:C30)</f>
        <v>238479609</v>
      </c>
      <c r="D21" s="15">
        <f t="shared" si="2"/>
        <v>305120839.60000002</v>
      </c>
    </row>
    <row r="22" spans="1:4" ht="16.5" x14ac:dyDescent="0.3">
      <c r="A22" s="16" t="s">
        <v>12</v>
      </c>
      <c r="B22" s="17">
        <v>16446201.241541799</v>
      </c>
      <c r="C22" s="17">
        <v>19582529.100000001</v>
      </c>
      <c r="D22" s="17">
        <v>26204279.199999999</v>
      </c>
    </row>
    <row r="23" spans="1:4" ht="16.5" x14ac:dyDescent="0.3">
      <c r="A23" s="16" t="s">
        <v>5</v>
      </c>
      <c r="B23" s="17">
        <v>3834759.3</v>
      </c>
      <c r="C23" s="17">
        <v>4171782.2</v>
      </c>
      <c r="D23" s="17">
        <v>678014.9</v>
      </c>
    </row>
    <row r="24" spans="1:4" ht="16.5" x14ac:dyDescent="0.3">
      <c r="A24" s="16" t="s">
        <v>9</v>
      </c>
      <c r="B24" s="17">
        <v>21568802.700000003</v>
      </c>
      <c r="C24" s="17">
        <v>24425219.5</v>
      </c>
      <c r="D24" s="17">
        <v>42436894.299999997</v>
      </c>
    </row>
    <row r="25" spans="1:4" ht="16.5" x14ac:dyDescent="0.3">
      <c r="A25" s="16" t="s">
        <v>3</v>
      </c>
      <c r="B25" s="17">
        <v>7760476.2000000002</v>
      </c>
      <c r="C25" s="17">
        <v>10836768.5</v>
      </c>
      <c r="D25" s="17">
        <v>602033.1</v>
      </c>
    </row>
    <row r="26" spans="1:4" ht="16.5" x14ac:dyDescent="0.3">
      <c r="A26" s="16" t="s">
        <v>13</v>
      </c>
      <c r="B26" s="17">
        <v>246701.7</v>
      </c>
      <c r="C26" s="17"/>
      <c r="D26" s="17"/>
    </row>
    <row r="27" spans="1:4" ht="16.5" x14ac:dyDescent="0.3">
      <c r="A27" s="16" t="s">
        <v>14</v>
      </c>
      <c r="B27" s="17">
        <v>24457600.699999999</v>
      </c>
      <c r="C27" s="17">
        <v>14073634.699999999</v>
      </c>
      <c r="D27" s="17">
        <v>10771562.5</v>
      </c>
    </row>
    <row r="28" spans="1:4" ht="16.5" x14ac:dyDescent="0.3">
      <c r="A28" s="16" t="s">
        <v>6</v>
      </c>
      <c r="B28" s="17">
        <v>4339018.9000000004</v>
      </c>
      <c r="C28" s="17">
        <v>2774047.5</v>
      </c>
      <c r="D28" s="17">
        <v>2940474.5</v>
      </c>
    </row>
    <row r="29" spans="1:4" ht="16.5" x14ac:dyDescent="0.3">
      <c r="A29" s="16" t="s">
        <v>21</v>
      </c>
      <c r="B29" s="17">
        <v>19361297.100000001</v>
      </c>
      <c r="C29" s="17">
        <v>46215627.5</v>
      </c>
      <c r="D29" s="17">
        <v>81787581.100000009</v>
      </c>
    </row>
    <row r="30" spans="1:4" ht="16.5" x14ac:dyDescent="0.3">
      <c r="A30" s="16" t="s">
        <v>20</v>
      </c>
      <c r="B30" s="17">
        <v>116221400</v>
      </c>
      <c r="C30" s="17">
        <v>116400000</v>
      </c>
      <c r="D30" s="17">
        <v>139700000</v>
      </c>
    </row>
    <row r="31" spans="1:4" ht="16.5" x14ac:dyDescent="0.3">
      <c r="A31" s="18" t="s">
        <v>15</v>
      </c>
      <c r="B31" s="15">
        <f>SUM(B32:B33)</f>
        <v>32917753.399999999</v>
      </c>
      <c r="C31" s="15">
        <f>SUM(C32:C33)</f>
        <v>31761324.300000001</v>
      </c>
      <c r="D31" s="15">
        <f>SUM(D32:D33)</f>
        <v>75651671.099999994</v>
      </c>
    </row>
    <row r="32" spans="1:4" ht="16.5" x14ac:dyDescent="0.3">
      <c r="A32" s="16" t="s">
        <v>3</v>
      </c>
      <c r="B32" s="17">
        <v>27575753.800000001</v>
      </c>
      <c r="C32" s="17">
        <v>22062146.100000001</v>
      </c>
      <c r="D32" s="17">
        <v>73234449.299999997</v>
      </c>
    </row>
    <row r="33" spans="1:4" ht="16.5" x14ac:dyDescent="0.3">
      <c r="A33" s="16" t="s">
        <v>16</v>
      </c>
      <c r="B33" s="17">
        <v>5341999.5999999996</v>
      </c>
      <c r="C33" s="17">
        <v>9699178.1999999993</v>
      </c>
      <c r="D33" s="17">
        <v>2417221.7999999998</v>
      </c>
    </row>
  </sheetData>
  <mergeCells count="1"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Ըստ դոնորների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2023-06-16T11:48:38Z</dcterms:created>
  <dcterms:modified xsi:type="dcterms:W3CDTF">2024-07-03T06:24:20Z</dcterms:modified>
</cp:coreProperties>
</file>