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46C3B89-134E-4AE6-8ED3-5D72FAA713B0}" xr6:coauthVersionLast="47" xr6:coauthVersionMax="47" xr10:uidLastSave="{00000000-0000-0000-0000-000000000000}"/>
  <bookViews>
    <workbookView xWindow="5475" yWindow="1440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J10" i="24" l="1"/>
  <c r="K10" i="24"/>
  <c r="L10" i="24"/>
  <c r="M10" i="24"/>
  <c r="N10" i="24"/>
  <c r="O10" i="24"/>
  <c r="P10" i="24"/>
  <c r="Q10" i="24"/>
  <c r="R10" i="24"/>
  <c r="H12" i="24"/>
  <c r="H14" i="24"/>
  <c r="H17" i="24"/>
  <c r="H20" i="24"/>
  <c r="I19" i="24" l="1"/>
  <c r="H19" i="24" s="1"/>
  <c r="I18" i="24"/>
  <c r="H18" i="24" s="1"/>
  <c r="I13" i="24" l="1"/>
  <c r="H13" i="24" s="1"/>
  <c r="I15" i="24"/>
  <c r="H15" i="24" s="1"/>
  <c r="I11" i="24"/>
  <c r="I10" i="24" s="1"/>
  <c r="H10" i="24" l="1"/>
  <c r="H11" i="24"/>
</calcChain>
</file>

<file path=xl/sharedStrings.xml><?xml version="1.0" encoding="utf-8"?>
<sst xmlns="http://schemas.openxmlformats.org/spreadsheetml/2006/main" count="36" uniqueCount="31">
  <si>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</si>
  <si>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</si>
  <si>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</si>
  <si>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</si>
  <si>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</si>
  <si>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</si>
  <si>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</si>
  <si>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</si>
  <si>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</si>
  <si>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</si>
  <si>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</si>
  <si>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ԳՆՈՒՄՆԵՐԻ,ԳՈՎԱԶԴԻ,ԱՌԵՎՏՐԻ ԵՎ ՍՊԱՍԱՐԿՄԱՆ ԲԱԺՆԻ ՊԵՏ`    _____________________  Վ.ԱՊՐԵՍՅԱՆ                </t>
  </si>
  <si>
    <t>-Նախագծահետազոտական ծախսեր</t>
  </si>
  <si>
    <t>Ոռոգում</t>
  </si>
  <si>
    <t>Ջրամատակարարում</t>
  </si>
  <si>
    <t>Շրջակա միջավայրի պաշտպանություն</t>
  </si>
  <si>
    <t>Հուշարձանների և մշակութային արժեքների վերականգնում և պահպանում</t>
  </si>
  <si>
    <t>Նախադպրոցական կրթություն</t>
  </si>
  <si>
    <t>Միջնակարգ ընդհանուր կրթություն</t>
  </si>
  <si>
    <t>Բարձրագույն մասնագիտական կրթություն</t>
  </si>
  <si>
    <t>Կրթություն այլ դասերին չպատկանող</t>
  </si>
  <si>
    <t>-Կրթական,մշակութային և սպորտային նպաստներ բյուջեից</t>
  </si>
  <si>
    <t>-Այլ նպաստներ բյուջեից</t>
  </si>
  <si>
    <t>-Այլ մեքենաներ և սարքավորումներ</t>
  </si>
  <si>
    <t>-Ընդհանուր բնույթի այլ ծառայություններ</t>
  </si>
  <si>
    <t>-Պետական հատվածի տարբեր մակարդակների կողմից միմյանց նկատմամբ կիրառվող տույժեր</t>
  </si>
  <si>
    <t>-Շենքերի և շինությունների կապիտալ վերանորոգում</t>
  </si>
  <si>
    <t xml:space="preserve">                                                                                                                                                                                       Հավելված</t>
  </si>
  <si>
    <t xml:space="preserve">ՍՊԻՏԱԿ  ՀԱՄԱՅՆՔԻ  ՂԵԿԱՎԱՐԻ ԱՌԱՋԻՆ ՏԵՂԱԿԱԼ`   ________________________     Ա․ՄԱԹՈՍՅԱՆ  </t>
  </si>
  <si>
    <t>ՖԻՆԱՆՍԱՏՆՏԵՍԱԳԻՏԱԿԱՆ,ԵԿԱՄՈՒՏՆԵՐԻ ՀԱՇՎԱՌՄԱՆ ԵՎ ՀԱՎԱՔԱԳՐՄԱՆ,</t>
  </si>
  <si>
    <t xml:space="preserve">                                                                                                                                             «14» մարտի 2024թ․ թիվ 21-Ն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</si>
</sst>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name val="GHEA Grapalat"/>
      <family val="3"/>
    </font>
    <font>
      <sz val="11"/>
      <color indexed="8"/>
      <name val="GHEA Grapalat"/>
      <family val="3"/>
    </font>
    <font>
      <sz val="9"/>
      <color rgb="FF000000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3" fillId="0" borderId="2" applyNumberFormat="0" applyFill="0" applyProtection="0">
      <alignment horizontal="left" vertical="center" wrapText="1"/>
    </xf>
    <xf numFmtId="0" fontId="5" fillId="0" borderId="5" applyNumberFormat="0" applyFont="0" applyFill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2" fillId="0" borderId="0" xfId="0" applyFont="1"/>
    <xf numFmtId="49" fontId="7" fillId="0" borderId="0" xfId="0" applyNumberFormat="1" applyFont="1" applyAlignment="1" applyProtection="1">
      <alignment horizontal="left" vertical="center" wrapText="1" readingOrder="1"/>
      <protection locked="0"/>
    </xf>
    <xf numFmtId="165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2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"/>
  <sheetViews>
    <sheetView tabSelected="1" topLeftCell="A3" zoomScale="96" zoomScaleNormal="96" workbookViewId="0">
      <selection activeCell="B5" sqref="B5:R5"/>
    </sheetView>
  </sheetViews>
  <sheetFormatPr defaultRowHeight="15" x14ac:dyDescent="0.25"/>
  <cols>
    <col min="1" max="1" width="1" customWidth="1"/>
    <col min="2" max="2" width="6" customWidth="1"/>
    <col min="3" max="5" width="4" customWidth="1"/>
    <col min="6" max="6" width="26.140625" customWidth="1"/>
    <col min="7" max="7" width="6.5703125" customWidth="1"/>
    <col min="8" max="8" width="11.28515625" customWidth="1"/>
    <col min="9" max="9" width="10.28515625" customWidth="1"/>
    <col min="10" max="10" width="10" customWidth="1"/>
    <col min="11" max="11" width="8.85546875" customWidth="1"/>
    <col min="12" max="12" width="10.85546875" customWidth="1"/>
    <col min="13" max="13" width="10.42578125" customWidth="1"/>
    <col min="14" max="14" width="12.28515625" customWidth="1"/>
    <col min="15" max="15" width="10" customWidth="1"/>
    <col min="17" max="18" width="11.7109375" customWidth="1"/>
  </cols>
  <sheetData>
    <row r="1" spans="2:18" ht="0.75" hidden="1" customHeight="1" x14ac:dyDescent="0.25"/>
    <row r="2" spans="2:18" ht="8.25" hidden="1" customHeight="1" x14ac:dyDescent="0.25"/>
    <row r="3" spans="2:18" ht="8.25" customHeight="1" x14ac:dyDescent="0.25"/>
    <row r="4" spans="2:18" x14ac:dyDescent="0.25">
      <c r="B4" s="25" t="s">
        <v>27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2:18" x14ac:dyDescent="0.25">
      <c r="B5" s="26" t="s">
        <v>10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2:18" x14ac:dyDescent="0.25">
      <c r="B6" s="26" t="s">
        <v>30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2:18" ht="9.75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4"/>
    </row>
    <row r="8" spans="2:18" ht="108" customHeight="1" x14ac:dyDescent="0.25">
      <c r="B8" s="18" t="s">
        <v>1</v>
      </c>
      <c r="C8" s="19" t="s">
        <v>2</v>
      </c>
      <c r="D8" s="19" t="s">
        <v>3</v>
      </c>
      <c r="E8" s="18" t="s">
        <v>4</v>
      </c>
      <c r="F8" s="23" t="s">
        <v>8</v>
      </c>
      <c r="G8" s="23"/>
      <c r="H8" s="12" t="s">
        <v>9</v>
      </c>
      <c r="I8" s="12" t="s">
        <v>7</v>
      </c>
      <c r="J8" s="12" t="s">
        <v>5</v>
      </c>
      <c r="K8" s="12" t="s">
        <v>13</v>
      </c>
      <c r="L8" s="12" t="s">
        <v>15</v>
      </c>
      <c r="M8" s="12" t="s">
        <v>14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</row>
    <row r="9" spans="2:18" ht="16.5" customHeight="1" x14ac:dyDescent="0.25"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</row>
    <row r="10" spans="2:18" ht="21" customHeight="1" x14ac:dyDescent="0.25">
      <c r="B10" s="14">
        <v>2000</v>
      </c>
      <c r="C10" s="14" t="s">
        <v>0</v>
      </c>
      <c r="D10" s="14" t="s">
        <v>0</v>
      </c>
      <c r="E10" s="14" t="s">
        <v>0</v>
      </c>
      <c r="F10" s="14" t="s">
        <v>6</v>
      </c>
      <c r="G10" s="20"/>
      <c r="H10" s="17">
        <f>I10+J10</f>
        <v>0</v>
      </c>
      <c r="I10" s="17">
        <f>SUM(I11:I20)</f>
        <v>6379.9120000000003</v>
      </c>
      <c r="J10" s="17">
        <f>SUM(J11:J20)</f>
        <v>-6379.9120000000003</v>
      </c>
      <c r="K10" s="17">
        <f t="shared" ref="K10" si="0">K11+K12+K13+K14+K15+K16+K17+K18+K19+K20</f>
        <v>450</v>
      </c>
      <c r="L10" s="17">
        <f t="shared" ref="L10" si="1">L11+L12+L13+L14+L15+L16+L17+L18+L19+L20</f>
        <v>-3750</v>
      </c>
      <c r="M10" s="17">
        <f t="shared" ref="M10" si="2">M11+M12+M13+M14+M15+M16+M17+M18+M19+M20</f>
        <v>3300</v>
      </c>
      <c r="N10" s="17">
        <f t="shared" ref="N10" si="3">N11+N12+N13+N14+N15+N16+N17+N18+N19+N20</f>
        <v>0</v>
      </c>
      <c r="O10" s="17">
        <f t="shared" ref="O10" si="4">O11+O12+O13+O14+O15+O16+O17+O18+O19+O20</f>
        <v>129.91200000000001</v>
      </c>
      <c r="P10" s="17">
        <f t="shared" ref="P10" si="5">P11+P12+P13+P14+P15+P16+P17+P18+P19+P20</f>
        <v>-129.91200000000001</v>
      </c>
      <c r="Q10" s="17">
        <f t="shared" ref="Q10" si="6">Q11+Q12+Q13+Q14+Q15+Q16+Q17+Q18+Q19+Q20</f>
        <v>-1200</v>
      </c>
      <c r="R10" s="17">
        <f t="shared" ref="R10" si="7">R11+R12+R13+R14+R15+R16+R17+R18+R19+R20</f>
        <v>1200</v>
      </c>
    </row>
    <row r="11" spans="2:18" ht="39.75" customHeight="1" x14ac:dyDescent="0.25">
      <c r="B11" s="14">
        <v>2424</v>
      </c>
      <c r="C11" s="14">
        <v>4</v>
      </c>
      <c r="D11" s="14">
        <v>2</v>
      </c>
      <c r="E11" s="14">
        <v>4</v>
      </c>
      <c r="F11" s="13" t="s">
        <v>12</v>
      </c>
      <c r="G11" s="14">
        <v>5134</v>
      </c>
      <c r="H11" s="17">
        <f>I11+J11</f>
        <v>450</v>
      </c>
      <c r="I11" s="17">
        <f>K11+M11</f>
        <v>450</v>
      </c>
      <c r="J11" s="17">
        <v>0</v>
      </c>
      <c r="K11" s="17">
        <v>450</v>
      </c>
      <c r="L11" s="17"/>
      <c r="M11" s="17"/>
      <c r="N11" s="17"/>
      <c r="O11" s="15"/>
      <c r="P11" s="20"/>
      <c r="Q11" s="20"/>
      <c r="R11" s="20"/>
    </row>
    <row r="12" spans="2:18" ht="41.25" customHeight="1" x14ac:dyDescent="0.25">
      <c r="B12" s="14">
        <v>2561</v>
      </c>
      <c r="C12" s="14">
        <v>5</v>
      </c>
      <c r="D12" s="14">
        <v>6</v>
      </c>
      <c r="E12" s="14">
        <v>1</v>
      </c>
      <c r="F12" s="13" t="s">
        <v>23</v>
      </c>
      <c r="G12" s="14">
        <v>5129</v>
      </c>
      <c r="H12" s="17">
        <f t="shared" ref="H12:H20" si="8">I12+J12</f>
        <v>-3750</v>
      </c>
      <c r="I12" s="17"/>
      <c r="J12" s="17">
        <v>-3750</v>
      </c>
      <c r="K12" s="17"/>
      <c r="L12" s="17">
        <v>-3750</v>
      </c>
      <c r="M12" s="17"/>
      <c r="N12" s="17"/>
      <c r="O12" s="15"/>
      <c r="P12" s="20"/>
      <c r="Q12" s="20"/>
      <c r="R12" s="20"/>
    </row>
    <row r="13" spans="2:18" ht="33" customHeight="1" x14ac:dyDescent="0.25">
      <c r="B13" s="14">
        <v>2631</v>
      </c>
      <c r="C13" s="14">
        <v>6</v>
      </c>
      <c r="D13" s="14">
        <v>3</v>
      </c>
      <c r="E13" s="14">
        <v>1</v>
      </c>
      <c r="F13" s="13" t="s">
        <v>23</v>
      </c>
      <c r="G13" s="14">
        <v>5129</v>
      </c>
      <c r="H13" s="17">
        <f t="shared" si="8"/>
        <v>2500</v>
      </c>
      <c r="I13" s="17">
        <f t="shared" ref="I13:I15" si="9">K13+M13</f>
        <v>2500</v>
      </c>
      <c r="J13" s="17">
        <v>0</v>
      </c>
      <c r="K13" s="17"/>
      <c r="L13" s="17"/>
      <c r="M13" s="17">
        <v>2500</v>
      </c>
      <c r="N13" s="17"/>
      <c r="O13" s="15"/>
      <c r="P13" s="20"/>
      <c r="Q13" s="20"/>
      <c r="R13" s="20"/>
    </row>
    <row r="14" spans="2:18" ht="34.5" customHeight="1" x14ac:dyDescent="0.25">
      <c r="B14" s="14">
        <v>2631</v>
      </c>
      <c r="C14" s="14">
        <v>6</v>
      </c>
      <c r="D14" s="14">
        <v>3</v>
      </c>
      <c r="E14" s="14">
        <v>1</v>
      </c>
      <c r="F14" s="13" t="s">
        <v>12</v>
      </c>
      <c r="G14" s="14">
        <v>5134</v>
      </c>
      <c r="H14" s="17">
        <f t="shared" si="8"/>
        <v>800</v>
      </c>
      <c r="I14" s="17">
        <v>800</v>
      </c>
      <c r="J14" s="17"/>
      <c r="K14" s="17"/>
      <c r="L14" s="17"/>
      <c r="M14" s="17">
        <v>800</v>
      </c>
      <c r="N14" s="17"/>
      <c r="O14" s="15"/>
      <c r="P14" s="20"/>
      <c r="Q14" s="20"/>
      <c r="R14" s="20"/>
    </row>
    <row r="15" spans="2:18" ht="37.5" customHeight="1" x14ac:dyDescent="0.25">
      <c r="B15" s="14">
        <v>2827</v>
      </c>
      <c r="C15" s="14">
        <v>8</v>
      </c>
      <c r="D15" s="14">
        <v>2</v>
      </c>
      <c r="E15" s="14">
        <v>7</v>
      </c>
      <c r="F15" s="13" t="s">
        <v>26</v>
      </c>
      <c r="G15" s="14">
        <v>5113</v>
      </c>
      <c r="H15" s="17">
        <f t="shared" si="8"/>
        <v>-1300</v>
      </c>
      <c r="I15" s="17">
        <f t="shared" si="9"/>
        <v>0</v>
      </c>
      <c r="J15" s="17">
        <v>-1300</v>
      </c>
      <c r="K15" s="17"/>
      <c r="L15" s="17"/>
      <c r="M15" s="17"/>
      <c r="N15" s="17">
        <v>-1300</v>
      </c>
      <c r="O15" s="15"/>
      <c r="P15" s="20"/>
      <c r="Q15" s="20"/>
      <c r="R15" s="20"/>
    </row>
    <row r="16" spans="2:18" ht="37.5" customHeight="1" x14ac:dyDescent="0.25">
      <c r="B16" s="14">
        <v>2827</v>
      </c>
      <c r="C16" s="14">
        <v>8</v>
      </c>
      <c r="D16" s="14">
        <v>2</v>
      </c>
      <c r="E16" s="14">
        <v>7</v>
      </c>
      <c r="F16" s="13" t="s">
        <v>12</v>
      </c>
      <c r="G16" s="14">
        <v>5134</v>
      </c>
      <c r="H16" s="17"/>
      <c r="I16" s="17">
        <v>1300</v>
      </c>
      <c r="J16" s="17"/>
      <c r="K16" s="17"/>
      <c r="L16" s="17"/>
      <c r="M16" s="17"/>
      <c r="N16" s="17">
        <v>1300</v>
      </c>
      <c r="O16" s="15"/>
      <c r="P16" s="20"/>
      <c r="Q16" s="20"/>
      <c r="R16" s="20"/>
    </row>
    <row r="17" spans="2:18" ht="62.25" customHeight="1" x14ac:dyDescent="0.25">
      <c r="B17" s="14">
        <v>2911</v>
      </c>
      <c r="C17" s="14">
        <v>9</v>
      </c>
      <c r="D17" s="14">
        <v>1</v>
      </c>
      <c r="E17" s="14">
        <v>1</v>
      </c>
      <c r="F17" s="13" t="s">
        <v>25</v>
      </c>
      <c r="G17" s="14">
        <v>4824</v>
      </c>
      <c r="H17" s="17">
        <f t="shared" si="8"/>
        <v>129.91200000000001</v>
      </c>
      <c r="I17" s="17">
        <v>129.91200000000001</v>
      </c>
      <c r="J17" s="17">
        <v>0</v>
      </c>
      <c r="K17" s="17"/>
      <c r="L17" s="17"/>
      <c r="M17" s="17"/>
      <c r="N17" s="17"/>
      <c r="O17" s="17">
        <v>129.91200000000001</v>
      </c>
      <c r="P17" s="21"/>
      <c r="Q17" s="20"/>
      <c r="R17" s="20"/>
    </row>
    <row r="18" spans="2:18" ht="43.5" customHeight="1" x14ac:dyDescent="0.25">
      <c r="B18" s="14">
        <v>2922</v>
      </c>
      <c r="C18" s="14">
        <v>9</v>
      </c>
      <c r="D18" s="14">
        <v>2</v>
      </c>
      <c r="E18" s="14">
        <v>2</v>
      </c>
      <c r="F18" s="13" t="s">
        <v>24</v>
      </c>
      <c r="G18" s="14">
        <v>4239</v>
      </c>
      <c r="H18" s="17">
        <f t="shared" si="8"/>
        <v>-129.91200000000001</v>
      </c>
      <c r="I18" s="17">
        <f>K18+M18</f>
        <v>0</v>
      </c>
      <c r="J18" s="17">
        <v>-129.91200000000001</v>
      </c>
      <c r="K18" s="17"/>
      <c r="L18" s="17"/>
      <c r="M18" s="17"/>
      <c r="N18" s="17"/>
      <c r="O18" s="17"/>
      <c r="P18" s="17">
        <v>-129.91200000000001</v>
      </c>
      <c r="Q18" s="15"/>
      <c r="R18" s="15"/>
    </row>
    <row r="19" spans="2:18" ht="46.5" customHeight="1" x14ac:dyDescent="0.25">
      <c r="B19" s="14">
        <v>2941</v>
      </c>
      <c r="C19" s="14">
        <v>9</v>
      </c>
      <c r="D19" s="14">
        <v>4</v>
      </c>
      <c r="E19" s="14">
        <v>1</v>
      </c>
      <c r="F19" s="13" t="s">
        <v>21</v>
      </c>
      <c r="G19" s="14">
        <v>4727</v>
      </c>
      <c r="H19" s="17">
        <f t="shared" si="8"/>
        <v>-1200</v>
      </c>
      <c r="I19" s="17">
        <f t="shared" ref="I19" si="10">K19+M19</f>
        <v>0</v>
      </c>
      <c r="J19" s="17">
        <v>-1200</v>
      </c>
      <c r="K19" s="17"/>
      <c r="L19" s="17"/>
      <c r="M19" s="17"/>
      <c r="N19" s="17"/>
      <c r="O19" s="15"/>
      <c r="P19" s="15"/>
      <c r="Q19" s="16">
        <v>-1200</v>
      </c>
      <c r="R19" s="16"/>
    </row>
    <row r="20" spans="2:18" ht="30.75" customHeight="1" x14ac:dyDescent="0.25">
      <c r="B20" s="14">
        <v>2981</v>
      </c>
      <c r="C20" s="14">
        <v>9</v>
      </c>
      <c r="D20" s="14">
        <v>8</v>
      </c>
      <c r="E20" s="14">
        <v>1</v>
      </c>
      <c r="F20" s="13" t="s">
        <v>22</v>
      </c>
      <c r="G20" s="14">
        <v>4729</v>
      </c>
      <c r="H20" s="17">
        <f t="shared" si="8"/>
        <v>1200</v>
      </c>
      <c r="I20" s="17">
        <v>1200</v>
      </c>
      <c r="J20" s="17">
        <v>0</v>
      </c>
      <c r="K20" s="17"/>
      <c r="L20" s="17"/>
      <c r="M20" s="17"/>
      <c r="N20" s="17"/>
      <c r="O20" s="15"/>
      <c r="P20" s="15"/>
      <c r="Q20" s="16"/>
      <c r="R20" s="16">
        <v>1200</v>
      </c>
    </row>
    <row r="21" spans="2:18" ht="9.75" customHeight="1" x14ac:dyDescent="0.3">
      <c r="B21" s="4"/>
      <c r="C21" s="4"/>
      <c r="D21" s="4"/>
      <c r="E21" s="4"/>
      <c r="F21" s="9"/>
      <c r="G21" s="4"/>
      <c r="H21" s="10"/>
      <c r="I21" s="10"/>
      <c r="J21" s="11"/>
      <c r="K21" s="10"/>
      <c r="L21" s="10"/>
      <c r="N21" s="10"/>
    </row>
    <row r="22" spans="2:18" ht="19.5" customHeight="1" x14ac:dyDescent="0.3">
      <c r="B22" s="4"/>
      <c r="C22" s="4"/>
      <c r="D22" s="4"/>
      <c r="E22" s="4"/>
      <c r="F22" s="5"/>
      <c r="G22" s="4"/>
      <c r="H22" s="6"/>
      <c r="I22" s="6"/>
      <c r="J22" s="7"/>
      <c r="K22" s="7"/>
      <c r="L22" s="7"/>
      <c r="N22" s="7"/>
    </row>
    <row r="23" spans="2:18" ht="23.25" customHeight="1" x14ac:dyDescent="0.25">
      <c r="B23" s="22" t="s">
        <v>28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x14ac:dyDescent="0.25">
      <c r="B24" s="3"/>
      <c r="C24" s="3"/>
      <c r="D24" s="3"/>
      <c r="E24" s="3"/>
      <c r="F24" s="3"/>
      <c r="G24" s="3"/>
      <c r="H24" s="3"/>
      <c r="I24" s="3"/>
      <c r="J24" s="3"/>
      <c r="K24" s="8"/>
      <c r="L24" s="8"/>
      <c r="N24" s="8"/>
    </row>
    <row r="25" spans="2:18" ht="6.7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8"/>
      <c r="L25" s="8"/>
      <c r="N25" s="8"/>
    </row>
    <row r="26" spans="2:18" hidden="1" x14ac:dyDescent="0.25">
      <c r="B26" s="1"/>
      <c r="C26" s="2"/>
      <c r="D26" s="2"/>
      <c r="E26" s="2"/>
      <c r="F26" s="2"/>
      <c r="G26" s="2"/>
      <c r="H26" s="2"/>
      <c r="I26" s="2"/>
      <c r="J26" s="2"/>
      <c r="K26" s="8"/>
      <c r="L26" s="8"/>
      <c r="N26" s="8"/>
    </row>
    <row r="27" spans="2:18" x14ac:dyDescent="0.25">
      <c r="B27" s="27" t="s">
        <v>29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B28" s="22" t="s">
        <v>11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</sheetData>
  <mergeCells count="8">
    <mergeCell ref="B28:R28"/>
    <mergeCell ref="F8:G8"/>
    <mergeCell ref="B7:K7"/>
    <mergeCell ref="B4:R4"/>
    <mergeCell ref="B5:R5"/>
    <mergeCell ref="B6:R6"/>
    <mergeCell ref="B23:R23"/>
    <mergeCell ref="B27:R27"/>
  </mergeCells>
  <pageMargins left="0.19685039370078741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2024-03-19T13:25:22Z</dcterms:modified>
</cp:coreProperties>
</file>