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25"/>
  </bookViews>
  <sheets>
    <sheet name="3" sheetId="25" r:id="rId1"/>
  </sheets>
  <calcPr calcId="152511"/>
</workbook>
</file>

<file path=xl/calcChain.xml><?xml version="1.0" encoding="utf-8"?>
<calcChain xmlns="http://schemas.openxmlformats.org/spreadsheetml/2006/main">
  <c r="H30" i="25" l="1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 l="1"/>
</calcChain>
</file>

<file path=xl/sharedStrings.xml><?xml version="1.0" encoding="utf-8"?>
<sst xmlns="http://schemas.openxmlformats.org/spreadsheetml/2006/main" count="52" uniqueCount="35">
  <si>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</si>
  <si>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</si>
  <si>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</si>
  <si>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</si>
  <si>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</si>
  <si>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</si>
  <si>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</si>
  <si>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</si>
  <si>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</si>
  <si>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 xml:space="preserve">ՍՊԻՏԱԿ  ՀԱՄԱՅՆՔԻ  ՂԵԿԱՎԱՐ`   ________________________     Ք.  ՆԻԿՈՂՈՍՅԱՆ  </t>
  </si>
  <si>
    <t>Ընդամենը</t>
  </si>
  <si>
    <t>-Շենքերի և շինությունների կառուցում</t>
  </si>
  <si>
    <t>Հանգիստ,մշակույթ և կրոն</t>
  </si>
  <si>
    <t>Ոռոգում</t>
  </si>
  <si>
    <t>Ճանապարհային տնտեսություն</t>
  </si>
  <si>
    <t xml:space="preserve">                                            ՖԻՆԱՆՍԱՏՆՏԵՍԱԳԻՏԱԿԱՆ,ԵԿԱՄՈՒՏՆԵՐԻ ՀԱՇՎԱՌՄԱՆ ԵՎ ՀԱՎԱՔԱԳՐՄԱՆ,</t>
  </si>
  <si>
    <t xml:space="preserve">                                             ԳՆՈՒՄՆԵՐԻ,ԳՈՎԱԶԴԻ,ԱՌԵՎՏՐԻ ԵՎ ՍՊԱՍԱՐԿՄԱՆ ԲԱԺՆԻ ՊԵՏ`    _____________________  Վ.ԱՊՐԵՍՅԱՆ                </t>
  </si>
  <si>
    <t>- Շենքերի և շինությունների կապիտալ վերանորոգում</t>
  </si>
  <si>
    <t>Ջրամատակարարում</t>
  </si>
  <si>
    <t>Հանգստի և սպորտի ծառայություններ</t>
  </si>
  <si>
    <t>Նախադպրոցական կրթություն</t>
  </si>
  <si>
    <t>Ընդհանուր բնույթի հանրային ծառայութնուններ</t>
  </si>
  <si>
    <t>- Տրանսպորտային սարքավորումներ</t>
  </si>
  <si>
    <t>-Նախագծահետազոտական ծախսեր</t>
  </si>
  <si>
    <t>Փողոցային լուսավորություն</t>
  </si>
  <si>
    <t>-Այլ մեքենաներ և սարքավորումներ</t>
  </si>
  <si>
    <t>Շրջակա միջավայրի պաշտպանություն</t>
  </si>
  <si>
    <t>Հուշարձանների վերանորոգում և պահպանում</t>
  </si>
  <si>
    <t>Այլ մշակութային կազմակերպություններ</t>
  </si>
  <si>
    <t xml:space="preserve">Էլեկտրաէներգիա </t>
  </si>
  <si>
    <t>Քաղաքացիական պաշտպանություն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</si>
  <si>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Հավելված-3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</si>
  <si>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Սպիտակ համայնքի ավագանու</t>
  </si>
  <si>
    <t>Նավթամթերք,բնական գազ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</si>
  <si>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«  25  »  հունվարի  2024թ․  թիվ  2  - 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</si>
</sst>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9"/>
      <name val="GHEA Grapalat"/>
      <family val="3"/>
    </font>
    <font>
      <sz val="9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4" applyNumberFormat="0" applyFont="0" applyFill="0" applyAlignment="0" applyProtection="0"/>
  </cellStyleXfs>
  <cellXfs count="33">
    <xf numFmtId="0" fontId="0" fillId="0" borderId="0" xfId="0"/>
    <xf numFmtId="0" fontId="0" fillId="0" borderId="0" xfId="0" applyBorder="1"/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7" fillId="0" borderId="0" xfId="0" applyNumberFormat="1" applyFont="1" applyFill="1" applyBorder="1" applyAlignment="1" applyProtection="1">
      <alignment horizontal="left" vertical="top" wrapText="1" readingOrder="1"/>
      <protection locked="0"/>
    </xf>
    <xf numFmtId="0" fontId="4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/>
    <xf numFmtId="164" fontId="5" fillId="0" borderId="0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0" fillId="0" borderId="1" xfId="0" applyFont="1" applyFill="1" applyBorder="1"/>
    <xf numFmtId="49" fontId="13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2" fontId="12" fillId="0" borderId="1" xfId="0" applyNumberFormat="1" applyFont="1" applyFill="1" applyBorder="1" applyAlignment="1">
      <alignment horizontal="right"/>
    </xf>
    <xf numFmtId="0" fontId="1" fillId="0" borderId="0" xfId="0" applyFont="1"/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38"/>
  <sheetViews>
    <sheetView tabSelected="1" topLeftCell="B1" workbookViewId="0">
      <selection activeCell="S8" sqref="S8"/>
    </sheetView>
  </sheetViews>
  <sheetFormatPr defaultRowHeight="15"/>
  <cols>
    <col min="1" max="1" width="1" customWidth="1"/>
    <col min="2" max="2" width="4.85546875" customWidth="1"/>
    <col min="3" max="5" width="3.140625" customWidth="1"/>
    <col min="6" max="6" width="25.7109375" customWidth="1"/>
    <col min="7" max="7" width="5" customWidth="1"/>
    <col min="8" max="8" width="9.85546875" customWidth="1"/>
    <col min="9" max="9" width="9.28515625" customWidth="1"/>
    <col min="10" max="10" width="9" customWidth="1"/>
    <col min="11" max="12" width="8.42578125" customWidth="1"/>
    <col min="13" max="13" width="7.85546875" customWidth="1"/>
    <col min="14" max="14" width="8.28515625" customWidth="1"/>
    <col min="15" max="15" width="7.5703125" customWidth="1"/>
    <col min="16" max="16" width="9.42578125" customWidth="1"/>
    <col min="17" max="17" width="8.28515625" customWidth="1"/>
    <col min="18" max="18" width="9.5703125" customWidth="1"/>
    <col min="19" max="19" width="8.5703125" customWidth="1"/>
    <col min="20" max="20" width="9.28515625" customWidth="1"/>
    <col min="21" max="21" width="8.5703125" customWidth="1"/>
    <col min="22" max="22" width="7.42578125" customWidth="1"/>
    <col min="23" max="23" width="8" customWidth="1"/>
    <col min="24" max="24" width="7.28515625" customWidth="1"/>
  </cols>
  <sheetData>
    <row r="1" spans="2:26" ht="0.75" customHeight="1"/>
    <row r="2" spans="2:26" ht="19.5" customHeight="1"/>
    <row r="3" spans="2:26">
      <c r="B3" s="28" t="s">
        <v>31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</row>
    <row r="4" spans="2:26">
      <c r="B4" s="29" t="s">
        <v>32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</row>
    <row r="5" spans="2:26">
      <c r="B5" s="29" t="s">
        <v>34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</row>
    <row r="6" spans="2:26" ht="16.5" customHeight="1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22"/>
      <c r="R6" s="22"/>
      <c r="S6" s="22"/>
      <c r="T6" s="22"/>
      <c r="U6" s="22"/>
      <c r="V6" s="22"/>
      <c r="W6" s="22"/>
      <c r="X6" s="22"/>
    </row>
    <row r="7" spans="2:26" ht="25.5" customHeight="1"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</row>
    <row r="8" spans="2:26" ht="134.25" customHeight="1">
      <c r="B8" s="12" t="s">
        <v>1</v>
      </c>
      <c r="C8" s="13" t="s">
        <v>2</v>
      </c>
      <c r="D8" s="13" t="s">
        <v>3</v>
      </c>
      <c r="E8" s="12" t="s">
        <v>4</v>
      </c>
      <c r="F8" s="32" t="s">
        <v>8</v>
      </c>
      <c r="G8" s="32"/>
      <c r="H8" s="9" t="s">
        <v>10</v>
      </c>
      <c r="I8" s="10" t="s">
        <v>7</v>
      </c>
      <c r="J8" s="10" t="s">
        <v>5</v>
      </c>
      <c r="K8" s="10" t="s">
        <v>21</v>
      </c>
      <c r="L8" s="10" t="s">
        <v>30</v>
      </c>
      <c r="M8" s="10" t="s">
        <v>13</v>
      </c>
      <c r="N8" s="10" t="s">
        <v>33</v>
      </c>
      <c r="O8" s="10" t="s">
        <v>29</v>
      </c>
      <c r="P8" s="10" t="s">
        <v>14</v>
      </c>
      <c r="Q8" s="10" t="s">
        <v>26</v>
      </c>
      <c r="R8" s="10" t="s">
        <v>18</v>
      </c>
      <c r="S8" s="10" t="s">
        <v>24</v>
      </c>
      <c r="T8" s="10" t="s">
        <v>19</v>
      </c>
      <c r="U8" s="10" t="s">
        <v>12</v>
      </c>
      <c r="V8" s="10" t="s">
        <v>28</v>
      </c>
      <c r="W8" s="10" t="s">
        <v>27</v>
      </c>
      <c r="X8" s="10" t="s">
        <v>20</v>
      </c>
      <c r="Y8" s="1"/>
      <c r="Z8" s="1"/>
    </row>
    <row r="9" spans="2:26" ht="16.5" customHeight="1">
      <c r="B9" s="14">
        <v>1</v>
      </c>
      <c r="C9" s="14">
        <v>2</v>
      </c>
      <c r="D9" s="14">
        <v>3</v>
      </c>
      <c r="E9" s="14">
        <v>4</v>
      </c>
      <c r="F9" s="14">
        <v>5</v>
      </c>
      <c r="G9" s="14">
        <v>6</v>
      </c>
      <c r="H9" s="14">
        <v>7</v>
      </c>
      <c r="I9" s="14">
        <v>8</v>
      </c>
      <c r="J9" s="14">
        <v>9</v>
      </c>
      <c r="K9" s="14">
        <v>10</v>
      </c>
      <c r="L9" s="14"/>
      <c r="M9" s="14">
        <v>11</v>
      </c>
      <c r="N9" s="14">
        <v>12</v>
      </c>
      <c r="O9" s="14"/>
      <c r="P9" s="14"/>
      <c r="Q9" s="14"/>
      <c r="R9" s="14"/>
      <c r="S9" s="14"/>
      <c r="T9" s="14"/>
      <c r="U9" s="14">
        <v>15</v>
      </c>
      <c r="V9" s="14"/>
      <c r="W9" s="14"/>
      <c r="X9" s="14">
        <v>15</v>
      </c>
      <c r="Y9" s="1"/>
      <c r="Z9" s="1"/>
    </row>
    <row r="10" spans="2:26" ht="21" customHeight="1">
      <c r="B10" s="11">
        <v>2000</v>
      </c>
      <c r="C10" s="15" t="s">
        <v>0</v>
      </c>
      <c r="D10" s="15" t="s">
        <v>0</v>
      </c>
      <c r="E10" s="15" t="s">
        <v>0</v>
      </c>
      <c r="F10" s="15" t="s">
        <v>6</v>
      </c>
      <c r="G10" s="16"/>
      <c r="H10" s="18">
        <f>I10+J10</f>
        <v>549036</v>
      </c>
      <c r="I10" s="18">
        <f t="shared" ref="I10:X10" si="0">SUM(I11:I30)</f>
        <v>607266</v>
      </c>
      <c r="J10" s="18">
        <f t="shared" si="0"/>
        <v>-58230</v>
      </c>
      <c r="K10" s="18">
        <f t="shared" si="0"/>
        <v>64301</v>
      </c>
      <c r="L10" s="18">
        <f t="shared" si="0"/>
        <v>-2000</v>
      </c>
      <c r="M10" s="18">
        <f t="shared" si="0"/>
        <v>-940</v>
      </c>
      <c r="N10" s="18">
        <f t="shared" si="0"/>
        <v>3967</v>
      </c>
      <c r="O10" s="18">
        <f t="shared" si="0"/>
        <v>5696</v>
      </c>
      <c r="P10" s="18">
        <f t="shared" si="0"/>
        <v>328621</v>
      </c>
      <c r="Q10" s="18">
        <f t="shared" si="0"/>
        <v>4500</v>
      </c>
      <c r="R10" s="18">
        <f t="shared" si="0"/>
        <v>-55290</v>
      </c>
      <c r="S10" s="18">
        <f t="shared" si="0"/>
        <v>11982</v>
      </c>
      <c r="T10" s="18">
        <f t="shared" si="0"/>
        <v>134618</v>
      </c>
      <c r="U10" s="18">
        <f t="shared" si="0"/>
        <v>34095</v>
      </c>
      <c r="V10" s="18">
        <f t="shared" si="0"/>
        <v>1404</v>
      </c>
      <c r="W10" s="18">
        <f t="shared" si="0"/>
        <v>16000</v>
      </c>
      <c r="X10" s="18">
        <f t="shared" si="0"/>
        <v>2082</v>
      </c>
      <c r="Y10" s="1"/>
      <c r="Z10" s="1"/>
    </row>
    <row r="11" spans="2:26" ht="32.25" customHeight="1">
      <c r="B11" s="11">
        <v>2161</v>
      </c>
      <c r="C11" s="15">
        <v>1</v>
      </c>
      <c r="D11" s="15">
        <v>6</v>
      </c>
      <c r="E11" s="15">
        <v>1</v>
      </c>
      <c r="F11" s="17" t="s">
        <v>11</v>
      </c>
      <c r="G11" s="11">
        <v>5112</v>
      </c>
      <c r="H11" s="18">
        <f t="shared" ref="H11:H30" si="1">I11+J11</f>
        <v>64301</v>
      </c>
      <c r="I11" s="18">
        <v>64301</v>
      </c>
      <c r="J11" s="18"/>
      <c r="K11" s="18">
        <v>64301</v>
      </c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"/>
      <c r="Z11" s="1"/>
    </row>
    <row r="12" spans="2:26" ht="32.25" customHeight="1">
      <c r="B12" s="11">
        <v>2221</v>
      </c>
      <c r="C12" s="15">
        <v>2</v>
      </c>
      <c r="D12" s="15">
        <v>2</v>
      </c>
      <c r="E12" s="15">
        <v>1</v>
      </c>
      <c r="F12" s="17" t="s">
        <v>25</v>
      </c>
      <c r="G12" s="11">
        <v>5129</v>
      </c>
      <c r="H12" s="18">
        <f t="shared" si="1"/>
        <v>-2000</v>
      </c>
      <c r="I12" s="18"/>
      <c r="J12" s="18">
        <v>-2000</v>
      </c>
      <c r="K12" s="18"/>
      <c r="L12" s="18">
        <v>-2000</v>
      </c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"/>
      <c r="Z12" s="1"/>
    </row>
    <row r="13" spans="2:26" ht="30.75" customHeight="1">
      <c r="B13" s="11">
        <v>2424</v>
      </c>
      <c r="C13" s="11">
        <v>4</v>
      </c>
      <c r="D13" s="11">
        <v>2</v>
      </c>
      <c r="E13" s="11">
        <v>4</v>
      </c>
      <c r="F13" s="17" t="s">
        <v>11</v>
      </c>
      <c r="G13" s="11">
        <v>5112</v>
      </c>
      <c r="H13" s="18">
        <f t="shared" si="1"/>
        <v>-940</v>
      </c>
      <c r="I13" s="18"/>
      <c r="J13" s="18">
        <v>-940</v>
      </c>
      <c r="K13" s="18"/>
      <c r="L13" s="18"/>
      <c r="M13" s="18">
        <v>-940</v>
      </c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</row>
    <row r="14" spans="2:26" ht="30.75" customHeight="1">
      <c r="B14" s="11">
        <v>2432</v>
      </c>
      <c r="C14" s="11">
        <v>4</v>
      </c>
      <c r="D14" s="11">
        <v>3</v>
      </c>
      <c r="E14" s="11">
        <v>2</v>
      </c>
      <c r="F14" s="17" t="s">
        <v>11</v>
      </c>
      <c r="G14" s="11">
        <v>5112</v>
      </c>
      <c r="H14" s="18">
        <f t="shared" si="1"/>
        <v>3362</v>
      </c>
      <c r="I14" s="18">
        <v>3362</v>
      </c>
      <c r="J14" s="18"/>
      <c r="K14" s="18"/>
      <c r="L14" s="18"/>
      <c r="M14" s="18"/>
      <c r="N14" s="18">
        <v>3362</v>
      </c>
      <c r="O14" s="18"/>
      <c r="P14" s="18"/>
      <c r="Q14" s="18"/>
      <c r="R14" s="18"/>
      <c r="S14" s="18"/>
      <c r="T14" s="18"/>
      <c r="U14" s="18"/>
      <c r="V14" s="18"/>
      <c r="W14" s="18"/>
      <c r="X14" s="18"/>
    </row>
    <row r="15" spans="2:26" ht="30.75" customHeight="1">
      <c r="B15" s="11">
        <v>2432</v>
      </c>
      <c r="C15" s="11">
        <v>4</v>
      </c>
      <c r="D15" s="11">
        <v>3</v>
      </c>
      <c r="E15" s="11">
        <v>2</v>
      </c>
      <c r="F15" s="17" t="s">
        <v>23</v>
      </c>
      <c r="G15" s="11">
        <v>5134</v>
      </c>
      <c r="H15" s="18">
        <f t="shared" si="1"/>
        <v>605</v>
      </c>
      <c r="I15" s="18">
        <v>605</v>
      </c>
      <c r="J15" s="18"/>
      <c r="K15" s="18"/>
      <c r="L15" s="18"/>
      <c r="M15" s="18"/>
      <c r="N15" s="18">
        <v>605</v>
      </c>
      <c r="O15" s="18"/>
      <c r="P15" s="18"/>
      <c r="Q15" s="18"/>
      <c r="R15" s="18"/>
      <c r="S15" s="18"/>
      <c r="T15" s="18"/>
      <c r="U15" s="18"/>
      <c r="V15" s="18"/>
      <c r="W15" s="18"/>
      <c r="X15" s="18"/>
    </row>
    <row r="16" spans="2:26" ht="30.75" customHeight="1">
      <c r="B16" s="11">
        <v>2435</v>
      </c>
      <c r="C16" s="11">
        <v>4</v>
      </c>
      <c r="D16" s="11">
        <v>3</v>
      </c>
      <c r="E16" s="11">
        <v>5</v>
      </c>
      <c r="F16" s="17" t="s">
        <v>11</v>
      </c>
      <c r="G16" s="11">
        <v>5112</v>
      </c>
      <c r="H16" s="18">
        <f t="shared" si="1"/>
        <v>5696</v>
      </c>
      <c r="I16" s="18">
        <v>5696</v>
      </c>
      <c r="J16" s="18"/>
      <c r="K16" s="18"/>
      <c r="L16" s="18"/>
      <c r="M16" s="18"/>
      <c r="N16" s="18"/>
      <c r="O16" s="18">
        <v>5696</v>
      </c>
      <c r="P16" s="18"/>
      <c r="Q16" s="18"/>
      <c r="R16" s="18"/>
      <c r="S16" s="18"/>
      <c r="T16" s="18"/>
      <c r="U16" s="18"/>
      <c r="V16" s="18"/>
      <c r="W16" s="18"/>
      <c r="X16" s="18"/>
    </row>
    <row r="17" spans="2:24" ht="30.75" customHeight="1">
      <c r="B17" s="11">
        <v>2451</v>
      </c>
      <c r="C17" s="11">
        <v>4</v>
      </c>
      <c r="D17" s="11">
        <v>5</v>
      </c>
      <c r="E17" s="11">
        <v>1</v>
      </c>
      <c r="F17" s="17" t="s">
        <v>11</v>
      </c>
      <c r="G17" s="11">
        <v>5112</v>
      </c>
      <c r="H17" s="18">
        <f t="shared" si="1"/>
        <v>277623</v>
      </c>
      <c r="I17" s="18">
        <v>277623</v>
      </c>
      <c r="J17" s="18"/>
      <c r="K17" s="18"/>
      <c r="L17" s="18"/>
      <c r="M17" s="18"/>
      <c r="N17" s="18"/>
      <c r="O17" s="18"/>
      <c r="P17" s="18">
        <v>277623</v>
      </c>
      <c r="Q17" s="18"/>
      <c r="R17" s="18"/>
      <c r="S17" s="18"/>
      <c r="T17" s="18"/>
      <c r="U17" s="18"/>
      <c r="V17" s="18"/>
      <c r="W17" s="18"/>
      <c r="X17" s="18"/>
    </row>
    <row r="18" spans="2:24" ht="30.75" customHeight="1">
      <c r="B18" s="11">
        <v>2451</v>
      </c>
      <c r="C18" s="11">
        <v>4</v>
      </c>
      <c r="D18" s="11">
        <v>5</v>
      </c>
      <c r="E18" s="11">
        <v>1</v>
      </c>
      <c r="F18" s="17" t="s">
        <v>22</v>
      </c>
      <c r="G18" s="11">
        <v>5121</v>
      </c>
      <c r="H18" s="18">
        <f t="shared" si="1"/>
        <v>48273</v>
      </c>
      <c r="I18" s="18">
        <v>48273</v>
      </c>
      <c r="J18" s="18"/>
      <c r="K18" s="18"/>
      <c r="L18" s="18"/>
      <c r="M18" s="18"/>
      <c r="N18" s="18"/>
      <c r="O18" s="18"/>
      <c r="P18" s="18">
        <v>48273</v>
      </c>
      <c r="Q18" s="18"/>
      <c r="R18" s="18"/>
      <c r="S18" s="18"/>
      <c r="T18" s="18"/>
      <c r="U18" s="18"/>
      <c r="V18" s="18"/>
      <c r="W18" s="18"/>
      <c r="X18" s="18"/>
    </row>
    <row r="19" spans="2:24" ht="30.75" customHeight="1">
      <c r="B19" s="11">
        <v>2451</v>
      </c>
      <c r="C19" s="11">
        <v>4</v>
      </c>
      <c r="D19" s="11">
        <v>5</v>
      </c>
      <c r="E19" s="11">
        <v>1</v>
      </c>
      <c r="F19" s="17" t="s">
        <v>23</v>
      </c>
      <c r="G19" s="11">
        <v>5134</v>
      </c>
      <c r="H19" s="18">
        <f t="shared" si="1"/>
        <v>2725</v>
      </c>
      <c r="I19" s="18">
        <v>2725</v>
      </c>
      <c r="J19" s="18"/>
      <c r="K19" s="18"/>
      <c r="L19" s="18"/>
      <c r="M19" s="18"/>
      <c r="N19" s="18"/>
      <c r="O19" s="18"/>
      <c r="P19" s="18">
        <v>2725</v>
      </c>
      <c r="Q19" s="18"/>
      <c r="R19" s="18"/>
      <c r="S19" s="18"/>
      <c r="T19" s="18"/>
      <c r="U19" s="18"/>
      <c r="V19" s="18"/>
      <c r="W19" s="18"/>
      <c r="X19" s="18"/>
    </row>
    <row r="20" spans="2:24" ht="30.75" customHeight="1">
      <c r="B20" s="11">
        <v>2561</v>
      </c>
      <c r="C20" s="11">
        <v>5</v>
      </c>
      <c r="D20" s="11">
        <v>6</v>
      </c>
      <c r="E20" s="11">
        <v>1</v>
      </c>
      <c r="F20" s="17" t="s">
        <v>11</v>
      </c>
      <c r="G20" s="11">
        <v>5112</v>
      </c>
      <c r="H20" s="18">
        <f t="shared" si="1"/>
        <v>4500</v>
      </c>
      <c r="I20" s="18">
        <v>4500</v>
      </c>
      <c r="J20" s="18"/>
      <c r="K20" s="18"/>
      <c r="L20" s="18"/>
      <c r="M20" s="18"/>
      <c r="N20" s="18"/>
      <c r="O20" s="18"/>
      <c r="P20" s="18"/>
      <c r="Q20" s="18">
        <v>4500</v>
      </c>
      <c r="R20" s="18"/>
      <c r="S20" s="18"/>
      <c r="T20" s="18"/>
      <c r="U20" s="18"/>
      <c r="V20" s="18"/>
      <c r="W20" s="18"/>
      <c r="X20" s="18"/>
    </row>
    <row r="21" spans="2:24" ht="30.75" customHeight="1">
      <c r="B21" s="11">
        <v>2631</v>
      </c>
      <c r="C21" s="11">
        <v>6</v>
      </c>
      <c r="D21" s="11">
        <v>3</v>
      </c>
      <c r="E21" s="11">
        <v>1</v>
      </c>
      <c r="F21" s="17" t="s">
        <v>11</v>
      </c>
      <c r="G21" s="11">
        <v>5112</v>
      </c>
      <c r="H21" s="18">
        <f t="shared" si="1"/>
        <v>-55290</v>
      </c>
      <c r="I21" s="18"/>
      <c r="J21" s="18">
        <v>-55290</v>
      </c>
      <c r="K21" s="18"/>
      <c r="L21" s="18"/>
      <c r="M21" s="18"/>
      <c r="N21" s="18"/>
      <c r="O21" s="18"/>
      <c r="P21" s="18"/>
      <c r="Q21" s="18"/>
      <c r="R21" s="18">
        <v>-55290</v>
      </c>
      <c r="S21" s="18"/>
      <c r="T21" s="18"/>
      <c r="U21" s="18"/>
      <c r="V21" s="18"/>
      <c r="W21" s="18"/>
      <c r="X21" s="18"/>
    </row>
    <row r="22" spans="2:24" ht="30.75" customHeight="1">
      <c r="B22" s="11">
        <v>2641</v>
      </c>
      <c r="C22" s="11">
        <v>6</v>
      </c>
      <c r="D22" s="11">
        <v>4</v>
      </c>
      <c r="E22" s="11">
        <v>1</v>
      </c>
      <c r="F22" s="17" t="s">
        <v>11</v>
      </c>
      <c r="G22" s="11">
        <v>5112</v>
      </c>
      <c r="H22" s="18">
        <f t="shared" si="1"/>
        <v>11982</v>
      </c>
      <c r="I22" s="18">
        <v>11982</v>
      </c>
      <c r="J22" s="18"/>
      <c r="K22" s="18"/>
      <c r="L22" s="18"/>
      <c r="M22" s="18"/>
      <c r="N22" s="18"/>
      <c r="O22" s="18"/>
      <c r="P22" s="18"/>
      <c r="Q22" s="18"/>
      <c r="R22" s="18"/>
      <c r="S22" s="18">
        <v>11982</v>
      </c>
      <c r="T22" s="18"/>
      <c r="U22" s="18"/>
      <c r="V22" s="18"/>
      <c r="W22" s="18"/>
      <c r="X22" s="18"/>
    </row>
    <row r="23" spans="2:24" ht="30.75" customHeight="1">
      <c r="B23" s="11">
        <v>2811</v>
      </c>
      <c r="C23" s="11">
        <v>8</v>
      </c>
      <c r="D23" s="11">
        <v>1</v>
      </c>
      <c r="E23" s="11">
        <v>1</v>
      </c>
      <c r="F23" s="17" t="s">
        <v>11</v>
      </c>
      <c r="G23" s="11">
        <v>5112</v>
      </c>
      <c r="H23" s="18">
        <f t="shared" si="1"/>
        <v>21063</v>
      </c>
      <c r="I23" s="18">
        <v>21063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>
        <v>21063</v>
      </c>
      <c r="U23" s="18"/>
      <c r="V23" s="18"/>
      <c r="W23" s="18"/>
      <c r="X23" s="18"/>
    </row>
    <row r="24" spans="2:24" ht="27.75" customHeight="1">
      <c r="B24" s="11">
        <v>2811</v>
      </c>
      <c r="C24" s="11">
        <v>8</v>
      </c>
      <c r="D24" s="11">
        <v>1</v>
      </c>
      <c r="E24" s="11">
        <v>1</v>
      </c>
      <c r="F24" s="17" t="s">
        <v>17</v>
      </c>
      <c r="G24" s="11">
        <v>5113</v>
      </c>
      <c r="H24" s="18">
        <f t="shared" si="1"/>
        <v>112734</v>
      </c>
      <c r="I24" s="18">
        <v>112734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>
        <v>112734</v>
      </c>
      <c r="U24" s="18"/>
      <c r="V24" s="18"/>
      <c r="W24" s="18"/>
      <c r="X24" s="18"/>
    </row>
    <row r="25" spans="2:24" ht="27.75" customHeight="1">
      <c r="B25" s="11">
        <v>2811</v>
      </c>
      <c r="C25" s="11">
        <v>8</v>
      </c>
      <c r="D25" s="11">
        <v>1</v>
      </c>
      <c r="E25" s="11">
        <v>1</v>
      </c>
      <c r="F25" s="17" t="s">
        <v>23</v>
      </c>
      <c r="G25" s="11">
        <v>5134</v>
      </c>
      <c r="H25" s="18">
        <f t="shared" si="1"/>
        <v>821</v>
      </c>
      <c r="I25" s="18">
        <v>821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>
        <v>821</v>
      </c>
      <c r="U25" s="18"/>
      <c r="V25" s="18"/>
      <c r="W25" s="18"/>
      <c r="X25" s="18"/>
    </row>
    <row r="26" spans="2:24" ht="28.5" customHeight="1">
      <c r="B26" s="11">
        <v>2823</v>
      </c>
      <c r="C26" s="11">
        <v>8</v>
      </c>
      <c r="D26" s="11">
        <v>2</v>
      </c>
      <c r="E26" s="11">
        <v>3</v>
      </c>
      <c r="F26" s="17" t="s">
        <v>11</v>
      </c>
      <c r="G26" s="11">
        <v>5112</v>
      </c>
      <c r="H26" s="18">
        <f t="shared" si="1"/>
        <v>6127</v>
      </c>
      <c r="I26" s="18">
        <v>6127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>
        <v>6127</v>
      </c>
      <c r="V26" s="18"/>
      <c r="W26" s="18"/>
      <c r="X26" s="18"/>
    </row>
    <row r="27" spans="2:24" ht="28.5" customHeight="1">
      <c r="B27" s="11">
        <v>2823</v>
      </c>
      <c r="C27" s="11">
        <v>8</v>
      </c>
      <c r="D27" s="11">
        <v>2</v>
      </c>
      <c r="E27" s="11">
        <v>3</v>
      </c>
      <c r="F27" s="17" t="s">
        <v>17</v>
      </c>
      <c r="G27" s="11">
        <v>5113</v>
      </c>
      <c r="H27" s="18">
        <f t="shared" si="1"/>
        <v>27968</v>
      </c>
      <c r="I27" s="18">
        <v>27968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>
        <v>27968</v>
      </c>
      <c r="V27" s="18"/>
      <c r="W27" s="18"/>
      <c r="X27" s="18"/>
    </row>
    <row r="28" spans="2:24" ht="28.5" customHeight="1">
      <c r="B28" s="11">
        <v>2824</v>
      </c>
      <c r="C28" s="11">
        <v>8</v>
      </c>
      <c r="D28" s="11">
        <v>2</v>
      </c>
      <c r="E28" s="11">
        <v>4</v>
      </c>
      <c r="F28" s="17" t="s">
        <v>25</v>
      </c>
      <c r="G28" s="11">
        <v>5129</v>
      </c>
      <c r="H28" s="18">
        <f t="shared" si="1"/>
        <v>1404</v>
      </c>
      <c r="I28" s="18">
        <v>1404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>
        <v>1404</v>
      </c>
      <c r="W28" s="18"/>
      <c r="X28" s="18"/>
    </row>
    <row r="29" spans="2:24" ht="28.5" customHeight="1">
      <c r="B29" s="11">
        <v>2827</v>
      </c>
      <c r="C29" s="11">
        <v>8</v>
      </c>
      <c r="D29" s="11">
        <v>2</v>
      </c>
      <c r="E29" s="11">
        <v>7</v>
      </c>
      <c r="F29" s="17" t="s">
        <v>17</v>
      </c>
      <c r="G29" s="11">
        <v>5113</v>
      </c>
      <c r="H29" s="18">
        <f t="shared" si="1"/>
        <v>16000</v>
      </c>
      <c r="I29" s="18">
        <v>16000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>
        <v>16000</v>
      </c>
      <c r="X29" s="18"/>
    </row>
    <row r="30" spans="2:24" s="24" customFormat="1" ht="33" customHeight="1">
      <c r="B30" s="11">
        <v>2911</v>
      </c>
      <c r="C30" s="11">
        <v>9</v>
      </c>
      <c r="D30" s="11">
        <v>1</v>
      </c>
      <c r="E30" s="11">
        <v>1</v>
      </c>
      <c r="F30" s="17" t="s">
        <v>17</v>
      </c>
      <c r="G30" s="11">
        <v>5113</v>
      </c>
      <c r="H30" s="18">
        <f t="shared" si="1"/>
        <v>2082</v>
      </c>
      <c r="I30" s="18">
        <v>2082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>
        <v>2082</v>
      </c>
    </row>
    <row r="31" spans="2:24" ht="38.25" customHeight="1">
      <c r="B31" s="6"/>
      <c r="C31" s="2"/>
      <c r="D31" s="2"/>
      <c r="E31" s="2"/>
      <c r="F31" s="5"/>
      <c r="G31" s="2"/>
      <c r="H31" s="7"/>
      <c r="I31" s="7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2:24">
      <c r="B32" s="25" t="s">
        <v>9</v>
      </c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3"/>
      <c r="W32" s="23"/>
    </row>
    <row r="33" spans="2:23" ht="16.5">
      <c r="B33" s="3"/>
      <c r="C33" s="3"/>
      <c r="D33" s="3"/>
      <c r="E33" s="3"/>
      <c r="F33" s="3"/>
      <c r="G33" s="3"/>
      <c r="H33" s="3"/>
      <c r="I33" s="3"/>
      <c r="J33" s="3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spans="2:23" ht="16.5">
      <c r="B34" s="21"/>
      <c r="C34" s="21"/>
      <c r="D34" s="21"/>
      <c r="E34" s="21"/>
      <c r="F34" s="21"/>
      <c r="G34" s="21"/>
      <c r="H34" s="21"/>
      <c r="I34" s="21"/>
      <c r="J34" s="21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</row>
    <row r="35" spans="2:23" ht="16.5">
      <c r="B35" s="4"/>
      <c r="C35" s="21"/>
      <c r="D35" s="21"/>
      <c r="E35" s="21"/>
      <c r="F35" s="21"/>
      <c r="G35" s="21"/>
      <c r="H35" s="21"/>
      <c r="I35" s="21"/>
      <c r="J35" s="21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spans="2:23">
      <c r="B36" s="26" t="s">
        <v>15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0"/>
      <c r="W36" s="20"/>
    </row>
    <row r="37" spans="2:23">
      <c r="B37" s="27" t="s">
        <v>16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1"/>
      <c r="W37" s="21"/>
    </row>
    <row r="38" spans="2:23" ht="16.5"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</row>
  </sheetData>
  <mergeCells count="9">
    <mergeCell ref="B32:U32"/>
    <mergeCell ref="B36:U36"/>
    <mergeCell ref="B37:U37"/>
    <mergeCell ref="B3:X3"/>
    <mergeCell ref="B4:X4"/>
    <mergeCell ref="B5:X5"/>
    <mergeCell ref="B6:P6"/>
    <mergeCell ref="B7:X7"/>
    <mergeCell ref="F8:G8"/>
  </mergeCells>
  <pageMargins left="0.25" right="0" top="0" bottom="0" header="0.31496062992126" footer="0.31496062992126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2024-01-26T13:07:28Z</dcterms:modified>
</cp:coreProperties>
</file>