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evik\Desktop\943\AB\"/>
    </mc:Choice>
  </mc:AlternateContent>
  <xr:revisionPtr revIDLastSave="0" documentId="13_ncr:1_{CB4F9F63-10C3-4077-9F13-7982B99208A4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Հատված 1 " sheetId="2" state="hidden" r:id="rId1"/>
    <sheet name="Հատված 2" sheetId="1" state="hidden" r:id="rId2"/>
    <sheet name="Հատված 3 " sheetId="3" r:id="rId3"/>
    <sheet name="Հատված 4" sheetId="4" state="hidden" r:id="rId4"/>
    <sheet name="Հատված 5 " sheetId="5" state="hidden" r:id="rId5"/>
    <sheet name="Հատված 6 " sheetId="8" state="hidden" r:id="rId6"/>
  </sheets>
  <definedNames>
    <definedName name="_xlnm.Print_Area" localSheetId="0">'Հատված 1 '!$A$1:$G$94</definedName>
    <definedName name="_xlnm.Print_Area" localSheetId="1">'Հատված 2'!$A$1:$L$226</definedName>
    <definedName name="_xlnm.Print_Area" localSheetId="2">'Հատված 3 '!$A$1:$J$185</definedName>
    <definedName name="_xlnm.Print_Area" localSheetId="3">'Հատված 4'!$A$1:$L$10</definedName>
    <definedName name="_xlnm.Print_Area" localSheetId="4">'Հատված 5 '!$A$1:$K$46</definedName>
    <definedName name="_xlnm.Print_Area" localSheetId="5">'Հատված 6 '!$A$1:$L$320</definedName>
    <definedName name="_xlnm.Print_Titles" localSheetId="0">'Հատված 1 '!$9:$9</definedName>
    <definedName name="_xlnm.Print_Titles" localSheetId="1">'Հատված 2'!$11:$11</definedName>
    <definedName name="_xlnm.Print_Titles" localSheetId="2">'Հատված 3 '!$9:$9</definedName>
    <definedName name="_xlnm.Print_Titles" localSheetId="4">'Հատված 5 '!$10:$10</definedName>
    <definedName name="_xlnm.Print_Titles" localSheetId="5">'Հատված 6 '!$10:$10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2" l="1"/>
  <c r="D92" i="2" l="1"/>
  <c r="D93" i="2"/>
  <c r="D94" i="2" l="1"/>
  <c r="F91" i="2"/>
  <c r="E91" i="2"/>
  <c r="D90" i="2"/>
  <c r="F89" i="2"/>
  <c r="E89" i="2"/>
  <c r="D88" i="2"/>
  <c r="F87" i="2"/>
  <c r="E87" i="2"/>
  <c r="D86" i="2"/>
  <c r="D85" i="2"/>
  <c r="F84" i="2"/>
  <c r="E84" i="2"/>
  <c r="D83" i="2"/>
  <c r="D82" i="2"/>
  <c r="D81" i="2"/>
  <c r="D80" i="2"/>
  <c r="D79" i="2"/>
  <c r="D78" i="2"/>
  <c r="D77" i="2"/>
  <c r="D76" i="2"/>
  <c r="D75" i="2"/>
  <c r="D73" i="2"/>
  <c r="D72" i="2"/>
  <c r="D71" i="2"/>
  <c r="D70" i="2"/>
  <c r="D69" i="2"/>
  <c r="D68" i="2"/>
  <c r="D67" i="2"/>
  <c r="D66" i="2"/>
  <c r="F65" i="2"/>
  <c r="F64" i="2" s="1"/>
  <c r="E65" i="2"/>
  <c r="D62" i="2"/>
  <c r="F61" i="2"/>
  <c r="E61" i="2"/>
  <c r="D60" i="2"/>
  <c r="D59" i="2"/>
  <c r="D57" i="2"/>
  <c r="F56" i="2"/>
  <c r="D56" i="2" s="1"/>
  <c r="D55" i="2"/>
  <c r="D54" i="2"/>
  <c r="F53" i="2"/>
  <c r="E53" i="2"/>
  <c r="D53" i="2" s="1"/>
  <c r="D51" i="2"/>
  <c r="F50" i="2"/>
  <c r="E50" i="2"/>
  <c r="D50" i="2" s="1"/>
  <c r="D49" i="2"/>
  <c r="F47" i="2"/>
  <c r="E47" i="2"/>
  <c r="D47" i="2"/>
  <c r="D46" i="2"/>
  <c r="F45" i="2"/>
  <c r="E45" i="2"/>
  <c r="D44" i="2"/>
  <c r="F43" i="2"/>
  <c r="E43" i="2"/>
  <c r="D42" i="2"/>
  <c r="F41" i="2"/>
  <c r="E41" i="2"/>
  <c r="D41" i="2" s="1"/>
  <c r="D39" i="2"/>
  <c r="D38" i="2"/>
  <c r="F37" i="2"/>
  <c r="E37" i="2"/>
  <c r="D37" i="2" s="1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F18" i="2"/>
  <c r="E18" i="2"/>
  <c r="D18" i="2" s="1"/>
  <c r="D17" i="2"/>
  <c r="F16" i="2"/>
  <c r="E16" i="2"/>
  <c r="D16" i="2" s="1"/>
  <c r="D15" i="2"/>
  <c r="D14" i="2"/>
  <c r="D13" i="2"/>
  <c r="F12" i="2"/>
  <c r="E12" i="2"/>
  <c r="D89" i="2" l="1"/>
  <c r="D45" i="2"/>
  <c r="D43" i="2"/>
  <c r="D65" i="2"/>
  <c r="D12" i="2"/>
  <c r="D84" i="2"/>
  <c r="D61" i="2"/>
  <c r="D91" i="2"/>
  <c r="D87" i="2"/>
  <c r="F11" i="2"/>
  <c r="E11" i="2"/>
  <c r="E40" i="2"/>
  <c r="F40" i="2"/>
  <c r="E64" i="2"/>
  <c r="D64" i="2" s="1"/>
  <c r="F52" i="2"/>
  <c r="E52" i="2" l="1"/>
  <c r="D52" i="2" s="1"/>
  <c r="D40" i="2"/>
  <c r="F10" i="2"/>
  <c r="D11" i="2"/>
  <c r="E10" i="2" l="1"/>
  <c r="D10" i="2" s="1"/>
</calcChain>
</file>

<file path=xl/sharedStrings.xml><?xml version="1.0" encoding="utf-8"?>
<sst xmlns="http://schemas.openxmlformats.org/spreadsheetml/2006/main" count="3485" uniqueCount="1145">
  <si>
    <t>ՀԱՏՎԱԾ 2
ՀԱՄԱՅՆՔԻ ԲՅՈՒՋԵԻ ԾԱԽՍԵՐԸ ԸՍՏ ԲՅՈՒՋԵՏԱՅԻՆ
ԾԱԽՍԵՐԻ ԳՈՐԾԱՌՆԱԿԱՆ ԴԱՍԱԿԱՐԳՄԱՆ</t>
  </si>
  <si>
    <t>(հազար դրամով)</t>
  </si>
  <si>
    <t>Տողի
NN</t>
  </si>
  <si>
    <t>Բաժին</t>
  </si>
  <si>
    <t>Խումբ</t>
  </si>
  <si>
    <t>Դաս</t>
  </si>
  <si>
    <t>Բյուջետային ծախսերի 
գործառնական դասակարգման բաժինների, խմբերի 
և դասերի անվանումները</t>
  </si>
  <si>
    <t>Ընդամենը (ս.7+ս.8)</t>
  </si>
  <si>
    <t>այդ թվում`</t>
  </si>
  <si>
    <t>վարչական բյուջե</t>
  </si>
  <si>
    <t>ֆոնդային բյուջե</t>
  </si>
  <si>
    <t>1</t>
  </si>
  <si>
    <t>2</t>
  </si>
  <si>
    <t>3</t>
  </si>
  <si>
    <t>4</t>
  </si>
  <si>
    <t>5</t>
  </si>
  <si>
    <t>6</t>
  </si>
  <si>
    <t>7</t>
  </si>
  <si>
    <t>8</t>
  </si>
  <si>
    <t xml:space="preserve">2000 </t>
  </si>
  <si>
    <t> X</t>
  </si>
  <si>
    <t>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</si>
  <si>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</si>
  <si>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</si>
  <si>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0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</si>
  <si>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</si>
  <si>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</si>
  <si>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</si>
  <si>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</si>
  <si>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</si>
  <si>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</si>
  <si>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</si>
  <si>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</si>
  <si>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</si>
  <si>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</si>
  <si>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</si>
  <si>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</si>
  <si>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>Արտաքին տնտեսական աջակցություն</t>
  </si>
  <si>
    <t xml:space="preserve">2122 </t>
  </si>
  <si>
    <t>Միջազգային կազմակերպությունների միջոցով տրամադրվող տնտեսական օգնություն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</si>
  <si>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</si>
  <si>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</si>
  <si>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</si>
  <si>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</si>
  <si>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</si>
  <si>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</si>
  <si>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</si>
  <si>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</si>
  <si>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 xml:space="preserve">2140 </t>
  </si>
  <si>
    <t>Ընդհանուր բնույթի հետազոտական աշխատանք, որից`</t>
  </si>
  <si>
    <t xml:space="preserve">2141 </t>
  </si>
  <si>
    <t>Ընդհանուր բնույթի հետազոտական աշխատանք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</si>
  <si>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</si>
  <si>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</si>
  <si>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</si>
  <si>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</si>
  <si>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</si>
  <si>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</si>
  <si>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</si>
  <si>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</si>
  <si>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</si>
  <si>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</si>
  <si>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</si>
  <si>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</si>
  <si>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</si>
  <si>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</si>
  <si>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</si>
  <si>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</si>
  <si>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</si>
  <si>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</si>
  <si>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</si>
  <si>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</si>
  <si>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</si>
  <si>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2185 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</si>
  <si>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</si>
  <si>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</si>
  <si>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</si>
  <si>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</si>
  <si>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</si>
  <si>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>Ռազմական պաշտպանություն</t>
  </si>
  <si>
    <t xml:space="preserve">2220 </t>
  </si>
  <si>
    <t>Քաղաքացիական պաշտպանություն, որից`</t>
  </si>
  <si>
    <t xml:space="preserve">2221 </t>
  </si>
  <si>
    <t>Քաղաքացիական պաշտպանություն</t>
  </si>
  <si>
    <t xml:space="preserve">2230 </t>
  </si>
  <si>
    <t>Արտաքին ռազմական օգնություն, որից`</t>
  </si>
  <si>
    <t xml:space="preserve">2231 </t>
  </si>
  <si>
    <t>Արտաքին ռազմական օգնություն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</si>
  <si>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</si>
  <si>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</si>
  <si>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</si>
  <si>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</si>
  <si>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</si>
  <si>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</si>
  <si>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</si>
  <si>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</si>
  <si>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</si>
  <si>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</si>
  <si>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</si>
  <si>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</si>
  <si>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>Ոստիկանություն</t>
  </si>
  <si>
    <t xml:space="preserve">2312 </t>
  </si>
  <si>
    <t>Ազգային անվտանգություն</t>
  </si>
  <si>
    <t xml:space="preserve">2313 </t>
  </si>
  <si>
    <t>Պետական պահպանություն</t>
  </si>
  <si>
    <t xml:space="preserve">2320 </t>
  </si>
  <si>
    <t>Փրկարար ծառայություն, որից`</t>
  </si>
  <si>
    <t xml:space="preserve">2321 </t>
  </si>
  <si>
    <t>Փրկարար ծառայություն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</si>
  <si>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</si>
  <si>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</si>
  <si>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</si>
  <si>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</si>
  <si>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</si>
  <si>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>Իրավական պաշտպանություն</t>
  </si>
  <si>
    <t xml:space="preserve">2340 </t>
  </si>
  <si>
    <t>Դատախազություն, որից`</t>
  </si>
  <si>
    <t xml:space="preserve">2341 </t>
  </si>
  <si>
    <t>Դատախազություն</t>
  </si>
  <si>
    <t xml:space="preserve">2350 </t>
  </si>
  <si>
    <t>Կալանավայրեր, որից`</t>
  </si>
  <si>
    <t xml:space="preserve">2351 </t>
  </si>
  <si>
    <t>Կալանավայրեր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</si>
  <si>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</si>
  <si>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</si>
  <si>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</si>
  <si>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</si>
  <si>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</si>
  <si>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</si>
  <si>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</si>
  <si>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>Հասարակական կարգ և անվտանգություն (այլ դասերին չպատկանող)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</si>
  <si>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</si>
  <si>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</si>
  <si>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</si>
  <si>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</si>
  <si>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</si>
  <si>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</si>
  <si>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</si>
  <si>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</si>
  <si>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</si>
  <si>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</si>
  <si>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</si>
  <si>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</si>
  <si>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 xml:space="preserve">2422 </t>
  </si>
  <si>
    <t>Անտառային տնտեսություն</t>
  </si>
  <si>
    <t xml:space="preserve">2423 </t>
  </si>
  <si>
    <t>Ձկնորսություն և որսորդություն</t>
  </si>
  <si>
    <t xml:space="preserve">2424 </t>
  </si>
  <si>
    <t>Ոռոգում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</si>
  <si>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</si>
  <si>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</si>
  <si>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</si>
  <si>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</si>
  <si>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</si>
  <si>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</si>
  <si>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2433 </t>
  </si>
  <si>
    <t>Միջուկային վառելիք</t>
  </si>
  <si>
    <t xml:space="preserve">2434 </t>
  </si>
  <si>
    <t>Վառելիքի այլ տեսակներ</t>
  </si>
  <si>
    <t xml:space="preserve">2435 </t>
  </si>
  <si>
    <t>Էլեկտրաէներգիա</t>
  </si>
  <si>
    <t xml:space="preserve">2436 </t>
  </si>
  <si>
    <t>Ոչ էլեկտրական էներգիա</t>
  </si>
  <si>
    <t xml:space="preserve">2440 </t>
  </si>
  <si>
    <t>Լեռնաարդյունահանում, արդյունաբերություն և շինարարություն, որից`</t>
  </si>
  <si>
    <t xml:space="preserve">2441 </t>
  </si>
  <si>
    <t>Հանքային ռեսուրսների արդյունահանում, բացառությամբ բնական վառելիքի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</si>
  <si>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</si>
  <si>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</si>
  <si>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</si>
  <si>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</si>
  <si>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</si>
  <si>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</si>
  <si>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</si>
  <si>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</si>
  <si>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</si>
  <si>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</si>
  <si>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</si>
  <si>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</si>
  <si>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</si>
  <si>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</si>
  <si>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</si>
  <si>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</si>
  <si>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t xml:space="preserve">2460 </t>
  </si>
  <si>
    <t>Կապ, որից`</t>
  </si>
  <si>
    <t xml:space="preserve">2461 </t>
  </si>
  <si>
    <t>Կապ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</si>
  <si>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</si>
  <si>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</si>
  <si>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</si>
  <si>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</si>
  <si>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</si>
  <si>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>Հյուրանոցներ և հասարակական սննդի օբյեկտներ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</si>
  <si>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</si>
  <si>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</si>
  <si>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</si>
  <si>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</si>
  <si>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</si>
  <si>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</si>
  <si>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</si>
  <si>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>Ընդհանուր բնույթի տնտեսական, առևտրային և աշխատանքի հարցերի գծով հետազոտական և նախագծային աշխատանքներ</t>
  </si>
  <si>
    <t xml:space="preserve">2482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</si>
  <si>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</si>
  <si>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2483 </t>
  </si>
  <si>
    <t>Վառելիքի և էներգետիկայի գծով հետազոտական և նախագծային աշխատանքներ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</si>
  <si>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</si>
  <si>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</si>
  <si>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</si>
  <si>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>Տրանսպորտի գծով հետազոտական և նախագծային աշխատանքներ</t>
  </si>
  <si>
    <t xml:space="preserve">2486 </t>
  </si>
  <si>
    <t>Կապի գծով հետազոտական և նախագծային աշխատանքներ</t>
  </si>
  <si>
    <t xml:space="preserve">2487 </t>
  </si>
  <si>
    <t>Այլ բնագավառների գծով հետազոտական և նախագծային աշխատանքներ</t>
  </si>
  <si>
    <t xml:space="preserve">2490 </t>
  </si>
  <si>
    <t>9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</si>
  <si>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</si>
  <si>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</si>
  <si>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</si>
  <si>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</si>
  <si>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</si>
  <si>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</si>
  <si>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</si>
  <si>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</si>
  <si>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</si>
  <si>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 xml:space="preserve">2520 </t>
  </si>
  <si>
    <t>Կեղտաջրերի հեռացում, որից`</t>
  </si>
  <si>
    <t xml:space="preserve">2521 </t>
  </si>
  <si>
    <t>Կեղտաջրերի հեռացում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</si>
  <si>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</si>
  <si>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</si>
  <si>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</si>
  <si>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</si>
  <si>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</si>
  <si>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</si>
  <si>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</si>
  <si>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</si>
  <si>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</si>
  <si>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</si>
  <si>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</si>
  <si>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</si>
  <si>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 xml:space="preserve">2560 </t>
  </si>
  <si>
    <t>Շրջակա միջավայրի պաշտպանություն (այլ դասերին չպատկանող), որից`</t>
  </si>
  <si>
    <t xml:space="preserve">2561 </t>
  </si>
  <si>
    <t>Շրջակա միջավայրի պաշտպանություն (այլ դասերին չպատկանող)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</si>
  <si>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</si>
  <si>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</si>
  <si>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2610 </t>
  </si>
  <si>
    <t>Բնակարանային շինարարություն, որից`</t>
  </si>
  <si>
    <t xml:space="preserve">2611 </t>
  </si>
  <si>
    <t>Բնակարանային շինարարություն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</si>
  <si>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</si>
  <si>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</si>
  <si>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</si>
  <si>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</si>
  <si>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</si>
  <si>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</si>
  <si>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</si>
  <si>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</si>
  <si>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</si>
  <si>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</si>
  <si>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</si>
  <si>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</si>
  <si>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</si>
  <si>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</si>
  <si>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</si>
  <si>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</si>
  <si>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</si>
  <si>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</si>
  <si>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</si>
  <si>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</si>
  <si>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</si>
  <si>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</si>
  <si>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</si>
  <si>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</si>
  <si>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</si>
  <si>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</si>
  <si>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</si>
  <si>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</si>
  <si>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</si>
  <si>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</si>
  <si>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</si>
  <si>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</si>
  <si>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</si>
  <si>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</si>
  <si>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</si>
  <si>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</si>
  <si>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</si>
  <si>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</si>
  <si>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</si>
  <si>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</si>
  <si>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</si>
  <si>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</si>
  <si>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</si>
  <si>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</si>
  <si>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</si>
  <si>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</si>
  <si>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</si>
  <si>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</si>
  <si>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</si>
  <si>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</si>
  <si>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</si>
  <si>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</si>
  <si>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</si>
  <si>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</si>
  <si>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</si>
  <si>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</si>
  <si>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</si>
  <si>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</si>
  <si>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</si>
  <si>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</si>
  <si>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</si>
  <si>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</si>
  <si>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</si>
  <si>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</si>
  <si>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</si>
  <si>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</si>
  <si>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</si>
  <si>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</si>
  <si>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</si>
  <si>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</si>
  <si>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2820 </t>
  </si>
  <si>
    <t>Մշակութային ծառայություններ, որից`</t>
  </si>
  <si>
    <t xml:space="preserve">2821 </t>
  </si>
  <si>
    <t>Գրադարաններ</t>
  </si>
  <si>
    <t xml:space="preserve">2822 </t>
  </si>
  <si>
    <t>Թանգարաններ և ցուցասրահներ</t>
  </si>
  <si>
    <t xml:space="preserve">2823 </t>
  </si>
  <si>
    <t>Մշակույթի տներ, ակումբներ, կենտրոններ</t>
  </si>
  <si>
    <t xml:space="preserve">2824 </t>
  </si>
  <si>
    <t>Այլ մշակութային կազմակերպություններ</t>
  </si>
  <si>
    <t xml:space="preserve">2825 </t>
  </si>
  <si>
    <t>Արվեստ</t>
  </si>
  <si>
    <t xml:space="preserve">2826 </t>
  </si>
  <si>
    <t>Կինեմատոգրաֆիա</t>
  </si>
  <si>
    <t xml:space="preserve">2827 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</si>
  <si>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</si>
  <si>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</si>
  <si>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</si>
  <si>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</si>
  <si>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</si>
  <si>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</si>
  <si>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</si>
  <si>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</si>
  <si>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</si>
  <si>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</si>
  <si>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</si>
  <si>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</si>
  <si>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</si>
  <si>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</si>
  <si>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</si>
  <si>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</si>
  <si>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</si>
  <si>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2850 </t>
  </si>
  <si>
    <t>Հանգստի, մշակույթի և կրոնի գծով հետազոտական և նախագծային աշխատանքներ, որից`</t>
  </si>
  <si>
    <t xml:space="preserve">2851 </t>
  </si>
  <si>
    <t>Հանգստի, մշակույթի և կրոնի գծով հետազոտական և նախագծային աշխատանքներ</t>
  </si>
  <si>
    <t xml:space="preserve">2860 </t>
  </si>
  <si>
    <t>Հանգիստ, մշակույթ և կրոն (այլ դասերին չպատկանող), որից`</t>
  </si>
  <si>
    <t xml:space="preserve">2861 </t>
  </si>
  <si>
    <t>Հանգիստ, մշակույթ և կրոն (այլ դասերին չպատկանող)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</si>
  <si>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</si>
  <si>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</si>
  <si>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</si>
  <si>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</si>
  <si>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</si>
  <si>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</si>
  <si>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</si>
  <si>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</si>
  <si>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</si>
  <si>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</si>
  <si>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</si>
  <si>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</si>
  <si>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</si>
  <si>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</si>
  <si>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 xml:space="preserve">2930 </t>
  </si>
  <si>
    <t>Նախնական մասնագիտական (արհեստագործական) և միջին մասնագիտական կրթություն, որից`</t>
  </si>
  <si>
    <t xml:space="preserve">2931 </t>
  </si>
  <si>
    <t>Նախնական մասնագիտական (արհեստագործական) կրթություն</t>
  </si>
  <si>
    <t xml:space="preserve">2932 </t>
  </si>
  <si>
    <t>Միջին մասնագիտական կրթություն</t>
  </si>
  <si>
    <t xml:space="preserve">2940 </t>
  </si>
  <si>
    <t>Բարձրագույն կրթություն, որից`</t>
  </si>
  <si>
    <t xml:space="preserve">2941 </t>
  </si>
  <si>
    <t>Բարձրագույն մասնագիտական կրթություն</t>
  </si>
  <si>
    <t xml:space="preserve">2942 </t>
  </si>
  <si>
    <t>Հետբուհական մասնագիտական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</si>
  <si>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</si>
  <si>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</si>
  <si>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</si>
  <si>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</si>
  <si>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 xml:space="preserve">2952 </t>
  </si>
  <si>
    <t>Լրացուցիչ կրթություն</t>
  </si>
  <si>
    <t xml:space="preserve">2960 </t>
  </si>
  <si>
    <t>Կրթությանը տրամադրվող օժանդակ ծառայություններ, որից`</t>
  </si>
  <si>
    <t xml:space="preserve">2961 </t>
  </si>
  <si>
    <t>Կրթությանը տրամադրվող օժանդակ ծառայություններ</t>
  </si>
  <si>
    <t xml:space="preserve">2970 </t>
  </si>
  <si>
    <t>Կրթության ոլորտում հետազոտական և նախագծային աշխատանքներ, որից`</t>
  </si>
  <si>
    <t xml:space="preserve">2971 </t>
  </si>
  <si>
    <t>Կրթության ոլորտում հետազոտական և նախագծային աշխատանքներ</t>
  </si>
  <si>
    <t xml:space="preserve">2980 </t>
  </si>
  <si>
    <t>Կրթություն (այլ դասերին չպատկանող), որից`</t>
  </si>
  <si>
    <t xml:space="preserve">2981 </t>
  </si>
  <si>
    <t>Կրթություն (այլ դասերին չպատկանող)</t>
  </si>
  <si>
    <t xml:space="preserve">3000 </t>
  </si>
  <si>
    <t>10</t>
  </si>
  <si>
    <t>ՍՈՑԻԱԼԱԿԱՆ ՊԱՇՏՊԱՆՈՒԹՅՈՒՆ (տող 3010 + տող 3020 + տող 3030 + տող 3040 + տող 3050+ տող 3060 + տող 3070 + տող 3080 + տող 3090), այդ թվում`</t>
  </si>
  <si>
    <t xml:space="preserve">3010 </t>
  </si>
  <si>
    <t>Վատառողջություն և անաշխատունակություն, որից`</t>
  </si>
  <si>
    <t xml:space="preserve">3011 </t>
  </si>
  <si>
    <t>Վատառողջություն</t>
  </si>
  <si>
    <t xml:space="preserve">3012 </t>
  </si>
  <si>
    <t>Անաշխատունակություն</t>
  </si>
  <si>
    <t xml:space="preserve">3020 </t>
  </si>
  <si>
    <t>Ծերություն, որից`</t>
  </si>
  <si>
    <t xml:space="preserve">3021 </t>
  </si>
  <si>
    <t>Ծերություն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</si>
  <si>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</si>
  <si>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</si>
  <si>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</si>
  <si>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</si>
  <si>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</si>
  <si>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</si>
  <si>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</si>
  <si>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</si>
  <si>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3050 </t>
  </si>
  <si>
    <t>Գործազրկություն, որից`</t>
  </si>
  <si>
    <t xml:space="preserve">3051 </t>
  </si>
  <si>
    <t>Գործազրկություն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</si>
  <si>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</si>
  <si>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</si>
  <si>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</si>
  <si>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</si>
  <si>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</si>
  <si>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</si>
  <si>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</si>
  <si>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</si>
  <si>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3080 </t>
  </si>
  <si>
    <t xml:space="preserve">Սոցիալական պաշտպանության ոլորտում հետազոտական և նախագծային աշխատանքներ, որից` </t>
  </si>
  <si>
    <t xml:space="preserve">3081 </t>
  </si>
  <si>
    <t>Սոցիալական պաշտպանության ոլորտում հետազոտական և նախագծային աշխատանքներ,որից`</t>
  </si>
  <si>
    <t xml:space="preserve">3090 </t>
  </si>
  <si>
    <t>Սոցիալական պաշտպանություն (այլ դասերին չպատկանող), որից`</t>
  </si>
  <si>
    <t xml:space="preserve">3091 </t>
  </si>
  <si>
    <t>Սոցիալական պաշտպանություն (այլ դասերին չպատկանող)</t>
  </si>
  <si>
    <t xml:space="preserve">3092 </t>
  </si>
  <si>
    <t>Սոցիալական պաշտպանությանը տրամադրվող օժադակ ծառայություններ (այլ դասերին չպատկանող)</t>
  </si>
  <si>
    <t xml:space="preserve">3100 </t>
  </si>
  <si>
    <t>11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</si>
  <si>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</si>
  <si>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</si>
  <si>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</si>
  <si>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</si>
  <si>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</si>
  <si>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ՀԱՏՎԱԾ 1
ԱԲՈՎՅԱՆ ՀԱՄԱՅՆՔԻ ԲՅՈՒՋԵԻ ԵԿԱՄՈՒՏՆԵՐԸ</t>
  </si>
  <si>
    <t>îáÕÇ NN</t>
  </si>
  <si>
    <t>ºÏ³Ùï³ï»ë³ÏÝ»ñÁ</t>
  </si>
  <si>
    <t>Ðá¹í³ÍÇ NN</t>
  </si>
  <si>
    <t>այդ թվում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</si>
  <si>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</si>
  <si>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</si>
  <si>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</si>
  <si>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</si>
  <si>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</si>
  <si>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</si>
  <si>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</si>
  <si>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</si>
  <si>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1. Ð²ðÎºð ºì îàôðøºð     (ïáÕ 1110 + ïáÕ 1120 + ïáÕ 1130 +ïáÕ1140+ ïáÕ 1150 ) , ³Û¹ ÃíáõÙ`</t>
  </si>
  <si>
    <t>7100</t>
  </si>
  <si>
    <t>1110</t>
  </si>
  <si>
    <t>1.1 ¶áõÛù³ÛÇÝ Ñ³ñÏ»ñ ³Ýß³ñÅ ·áõÛùÇó (ïáÕ 1111 + ïáÕ 1112+ïáÕ1113), ³Û¹ ÃíáõÙ`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</si>
  <si>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</si>
  <si>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</si>
  <si>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</si>
  <si>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</si>
  <si>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</si>
  <si>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</si>
  <si>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</si>
  <si>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</si>
  <si>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</si>
  <si>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</si>
  <si>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</si>
  <si>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</si>
  <si>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</si>
  <si>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</si>
  <si>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</si>
  <si>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</si>
  <si>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</si>
  <si>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</si>
  <si>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</si>
  <si>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</si>
  <si>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</si>
  <si>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</si>
  <si>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</si>
  <si>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</si>
  <si>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</si>
  <si>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</si>
  <si>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</si>
  <si>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</si>
  <si>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</si>
  <si>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</si>
  <si>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</si>
  <si>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</si>
  <si>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</si>
  <si>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</si>
  <si>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</si>
  <si>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</si>
  <si>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</si>
  <si>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</si>
  <si>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</si>
  <si>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</si>
  <si>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</si>
  <si>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</si>
  <si>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</si>
  <si>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</si>
  <si>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</si>
  <si>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</si>
  <si>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</si>
  <si>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</si>
  <si>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</si>
  <si>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</si>
  <si>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 xml:space="preserve">²ÛÉ ï»Õ³Ï³Ý ïáõñù»ñ_x000D_
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</si>
  <si>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</si>
  <si>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</si>
  <si>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</si>
  <si>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</si>
  <si>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</si>
  <si>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</si>
  <si>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</si>
  <si>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</si>
  <si>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2. ä²ÞîàÜ²Î²Ü ¸ð²Ø²ÞÜàðÐÜºð  (ïáÕ 1210 + ïáÕ 1220 + ïáÕ 1230 + ïáÕ 1240 + ïáÕ 1250 + ïáÕ 1260),                               ³Û¹ ÃíáõÙ`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</si>
  <si>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</si>
  <si>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</si>
  <si>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</si>
  <si>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</si>
  <si>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</si>
  <si>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</si>
  <si>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</si>
  <si>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</si>
  <si>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</si>
  <si>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</si>
  <si>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</si>
  <si>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</si>
  <si>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</si>
  <si>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</si>
  <si>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</si>
  <si>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</si>
  <si>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պետական բյուջեից տրամադրվող այլ դոտացիաներ,այդ թվում</t>
  </si>
  <si>
    <t>Համայնքի բյուջեի եկամուտները նվազեցնող ՝ՀՀ օրենքների կիրարկման արդյունքում համայնքի բյուջեի եկամուտների կորուստների պետության կողմից փոխհատուցվող գումարներ</t>
  </si>
  <si>
    <t>1255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</si>
  <si>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</si>
  <si>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</si>
  <si>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³Û¹ ÃíáõÙ`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</si>
  <si>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</si>
  <si>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</si>
  <si>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</si>
  <si>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</si>
  <si>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3. ²ÚÈ ºÎ²ØàôîÜºð, (ïáÕ 1310 + ïáÕ 1320 + ïáÕ 1330 + ïáÕ 1340 + ïáÕ 1350 + ïáÕ 1360 + ïáÕ 1370 + ïáÕ 1380 + ïáÕ 1390),                                                        ³Û¹ ÃíáõÙ`</t>
  </si>
  <si>
    <t>7400</t>
  </si>
  <si>
    <t>1320</t>
  </si>
  <si>
    <t>3.2 Þ³Ñ³µ³ÅÇÝÝ»ñ,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</si>
  <si>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</si>
  <si>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</si>
  <si>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</si>
  <si>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</si>
  <si>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</si>
  <si>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</si>
  <si>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</si>
  <si>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</si>
  <si>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Համայնքի վարչական տարածքում գտնվող պետական սեփականություն համարվող հողերի վարձակալության վարձավճարներ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</si>
  <si>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</si>
  <si>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</si>
  <si>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</si>
  <si>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</si>
  <si>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</si>
  <si>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</si>
  <si>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</si>
  <si>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</si>
  <si>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</si>
  <si>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</si>
  <si>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1350</t>
  </si>
  <si>
    <t>3.5 ì³ñã³Ï³Ý ·³ÝÓáõÙÝ»ñ (ïáÕ 1351 + ïáÕ 1352+ïáÕ 1353),  ³Û¹ ÃíáõÙ`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</si>
  <si>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</si>
  <si>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</si>
  <si>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</si>
  <si>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</si>
  <si>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</si>
  <si>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</si>
  <si>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</si>
  <si>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</si>
  <si>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</si>
  <si>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</si>
  <si>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</si>
  <si>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</si>
  <si>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</si>
  <si>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</si>
  <si>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</si>
  <si>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</si>
  <si>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</si>
  <si>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</si>
  <si>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</si>
  <si>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</si>
  <si>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</si>
  <si>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</si>
  <si>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</si>
  <si>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</si>
  <si>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</si>
  <si>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</si>
  <si>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</si>
  <si>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</si>
  <si>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</si>
  <si>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</si>
  <si>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</si>
  <si>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</si>
  <si>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</si>
  <si>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</si>
  <si>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</si>
  <si>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</si>
  <si>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</si>
  <si>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</si>
  <si>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3.6 Øáõïù»ñ ïáõÛÅ»ñÇó, ïáõ·³ÝùÝ»ñÇó      (ïáÕ 1361 + ïáÕ 1362)
³Û¹ ÃíáõÙ`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</si>
  <si>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</si>
  <si>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</si>
  <si>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</si>
  <si>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</si>
  <si>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</si>
  <si>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</si>
  <si>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1372),³Û¹ ÃíáõÙ`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</si>
  <si>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</si>
  <si>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</si>
  <si>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</si>
  <si>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</si>
  <si>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³Û¹ ÃíáõÙ`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</si>
  <si>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</si>
  <si>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</si>
  <si>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</si>
  <si>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</si>
  <si>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3.9 ²ÛÉ »Ï³ÙáõïÝ»ñ (ïáÕ 1391 + ïáÕ 1392 + ïáÕ 1393),                                  ³Û¹ ÃíáõÙ`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</si>
  <si>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</si>
  <si>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</si>
  <si>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</si>
  <si>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</si>
  <si>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</si>
  <si>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</si>
  <si>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</si>
  <si>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ՀԱՏՎԱԾ 3
 ՀԱՄԱՅՆՔԻ ԲՅՈՒՋԵԻ ԾԱԽՍԵՐԸ` ԸՍՏ ԲՅՈՒՋԵՏԱՅԻՆ ԾԱԽՍԵՐԻ ՏՆՏԵՍԱԳԻՏԱԿԱՆ ԴԱՍԱԿԱՐԳՄԱՆ</t>
  </si>
  <si>
    <t xml:space="preserve">Բյուջետային ծախսերի տնտեսագիտական 
դասակարգման հոդվածների անվանումները
</t>
  </si>
  <si>
    <t>NN</t>
  </si>
  <si>
    <t>Ընդամենը (ս.5+ս.6)</t>
  </si>
  <si>
    <t>վարչական մաս</t>
  </si>
  <si>
    <t>ֆոնդային մաս</t>
  </si>
  <si>
    <t>4000</t>
  </si>
  <si>
    <t>ԸՆԴԱՄԵՆԸ ԾԱԽՍԵՐ (տող 4050 + տող 5000 + տող 6000) այդ թվում`</t>
  </si>
  <si>
    <t>x</t>
  </si>
  <si>
    <t>4050</t>
  </si>
  <si>
    <t>Ա. ԸՆԹԱՑԻԿ ԾԱԽՍԵՐ՝ (տող 4100 + տող 4200 + տող 4300 + տող 4400 + տող 4500 + տող 4600 + տող 4700) այդ թվում`</t>
  </si>
  <si>
    <t>4100</t>
  </si>
  <si>
    <t>1.1 ԱՇԽԱՏԱՆՔԻ ՎԱՐՁԱՏՐՈՒԹՅՈՒՆ (տող 4110 + տող 4120 + տող 4130) այդ թվում`</t>
  </si>
  <si>
    <t>4110</t>
  </si>
  <si>
    <t>ԴՐԱՄՈՎ ՎՃԱՐՎՈՂ ԱՇԽԱՏԱՎԱՐՁԵՐ ԵՎ ՀԱՎԵԼԱՎՃԱՐՆԵՐ (տող 4111 + տող 4112 + տող 4114) որից`</t>
  </si>
  <si>
    <t>4111</t>
  </si>
  <si>
    <t>- Աշխատողների աշխատավարձեր և հավելավճարներ</t>
  </si>
  <si>
    <t>4112</t>
  </si>
  <si>
    <t>- Պարգևատրումներ, դրամական խրախուսումներ և հատուկ վճարներ</t>
  </si>
  <si>
    <t>4114</t>
  </si>
  <si>
    <t>- Այլ վարձատրություններ</t>
  </si>
  <si>
    <t>4115</t>
  </si>
  <si>
    <t>4120</t>
  </si>
  <si>
    <t>ԲՆԵՂԵՆ ԱՇԽԱՏԱՎԱՐՁԵՐ ԵՎ ՀԱՎԵԼԱՎՃԱՐՆԵՐ (տող 4121) որից`</t>
  </si>
  <si>
    <t>4121</t>
  </si>
  <si>
    <t>- Բնեղեն աշխատավարձեր և հավելավճարներ</t>
  </si>
  <si>
    <t>4130</t>
  </si>
  <si>
    <t>ՓԱՍՏԱՑԻ ՍՈՑԻԱԼԱԿԱՆ ԱՊԱՀՈՎՈՒԹՅԱՆ ՎՃԱՐՆԵՐ (տող 4131), որից`</t>
  </si>
  <si>
    <t>4131</t>
  </si>
  <si>
    <t>- Սոցիալական ապահովության վճարներ</t>
  </si>
  <si>
    <t>4200</t>
  </si>
  <si>
    <t>1.2 ԾԱՌԱՅՈՒԹՅՈՒՆՆԵՐԻ ԵՎ ԱՊՐԱՆՔՆԵՐԻ ՁԵՌՔԲԵՐՈՒՄ (տող 4210 + տող 4220 + տող 4230 + տող 4240 + տող 4250 + տող 4260), այդ թվում`</t>
  </si>
  <si>
    <t>4210</t>
  </si>
  <si>
    <t>ՇԱՐՈՒՆԱԿԱԿԱՆ ԾԱԽՍԵՐ (տող 4211 + տող 4212 + տող 4213 + տող 4214 + տող 4215 + տող 4216 + տող 4217), որից`</t>
  </si>
  <si>
    <t>4211</t>
  </si>
  <si>
    <t>- Գործառնական և բանկային ծառայությունների ծախսեր</t>
  </si>
  <si>
    <t>4212</t>
  </si>
  <si>
    <t>- Էներգետիկ ծառայություններ</t>
  </si>
  <si>
    <t>4213</t>
  </si>
  <si>
    <t>- Կոմունալ ծառայություններ</t>
  </si>
  <si>
    <t>4214</t>
  </si>
  <si>
    <t>- Կապի ծառայություններ</t>
  </si>
  <si>
    <t>4215</t>
  </si>
  <si>
    <t>- Ապահովագրական ծախսեր</t>
  </si>
  <si>
    <t>4216</t>
  </si>
  <si>
    <t>- Գույքի և սարքավորումների վարձակալություն</t>
  </si>
  <si>
    <t>4217</t>
  </si>
  <si>
    <t>- Արտագերատեսչական ծախսեր</t>
  </si>
  <si>
    <t>4220</t>
  </si>
  <si>
    <t>ԳՈՐԾՈՒՂՈՒՄՆԵՐԻ ԵՎ ՇՐՋԱԳԱՅՈՒԹՅՈՒՆՆԵՐԻ ԾԱԽՍԵՐ (տող 4221 + տող 4222 + տող 4223), որից`</t>
  </si>
  <si>
    <t>4221</t>
  </si>
  <si>
    <t>- Ներքին գործուղումներ</t>
  </si>
  <si>
    <t>4222</t>
  </si>
  <si>
    <t>- Արտասահմանյան գործուղումների գծով ծախսեր</t>
  </si>
  <si>
    <t>4223</t>
  </si>
  <si>
    <t>- Այլ տրանսպորտային ծախսեր</t>
  </si>
  <si>
    <t>4229</t>
  </si>
  <si>
    <t>4230</t>
  </si>
  <si>
    <t>ՊԱՅՄԱՆԱԳՐԱՅԻՆ ԱՅԼ ԾԱՌԱՅՈՒԹՅՈՒՆՆԵՐԻ ՁԵՌՔԲԵՐՈՒՄ (տող 4231 + տող 4232 + տող 4233 + տող 4234 + տող 4235 + տող 4236 + տող 4237 + տող 4238), որից`</t>
  </si>
  <si>
    <t>4231</t>
  </si>
  <si>
    <t>- Վարչական ծառայություններ</t>
  </si>
  <si>
    <t>4232</t>
  </si>
  <si>
    <t>- Համակարգչային ծառայություններ</t>
  </si>
  <si>
    <t>4233</t>
  </si>
  <si>
    <t>- Աշխատակազմի մասնագիտական զարգացման ծառայություններ</t>
  </si>
  <si>
    <t>4234</t>
  </si>
  <si>
    <t>- Տեղակատվական ծառայություններ</t>
  </si>
  <si>
    <t>4235</t>
  </si>
  <si>
    <t>- Կառավարչական ծառայություններ</t>
  </si>
  <si>
    <t>4236</t>
  </si>
  <si>
    <t>- Կենցաղային և հանրային սննդի ծառայություններ</t>
  </si>
  <si>
    <t>4237</t>
  </si>
  <si>
    <t>- Ներկայացուցչական ծախսեր</t>
  </si>
  <si>
    <t>4238</t>
  </si>
  <si>
    <t>- Ընդհանուր բնույթի այլ ծառայություններ</t>
  </si>
  <si>
    <t>4239</t>
  </si>
  <si>
    <t>4240</t>
  </si>
  <si>
    <t>ԱՅԼ ՄԱՍՆԱԳԻՏԱԿԱՆ ԾԱՌԱՅՈՒԹՅՈՒՆՆԵՐԻ ՁԵՌՔԲԵՐՈՒՄ (տող 4241), որից`</t>
  </si>
  <si>
    <t>4241</t>
  </si>
  <si>
    <t>- Մասնագիտական ծառայություններ</t>
  </si>
  <si>
    <t>4250</t>
  </si>
  <si>
    <t>ԸՆԹԱՑԻԿ ՆՈՐՈԳՈՒՄ ԵՎ ՊԱՀՊԱՆՈՒՄ (ծառայություններ և նյութեր) (տող 4251 + տող 4252), որից`</t>
  </si>
  <si>
    <t>4251</t>
  </si>
  <si>
    <t>- Շենքերի և կառույցների ընթացիկ նորոգում և պահպանում</t>
  </si>
  <si>
    <t>4252</t>
  </si>
  <si>
    <t>- Մեքենաների և սարքավորումների ընթացիկ նորոգում և պահպանում</t>
  </si>
  <si>
    <t>4260</t>
  </si>
  <si>
    <t>ՆՅՈՒԹԵՐ (տող 4261 + տող 4262 + տող 4263 + տող 4264 + տող 4265 + տող 4266 + տող 4267 + տող 4268), որից`</t>
  </si>
  <si>
    <t>4261</t>
  </si>
  <si>
    <t>- Գրասենյակային նյութեր և հագուստ</t>
  </si>
  <si>
    <t>4262</t>
  </si>
  <si>
    <t>- Գյուղատնտեսական ապրանքներ</t>
  </si>
  <si>
    <t>4263</t>
  </si>
  <si>
    <t>- Վերապատրաստման և ուսուցման նյութեր (աշխատողների վերապատրաստում)</t>
  </si>
  <si>
    <t>4264</t>
  </si>
  <si>
    <t>- Տրանսպորտային նյութեր</t>
  </si>
  <si>
    <t>4265</t>
  </si>
  <si>
    <t>- Շրջակա միջավայրի պաշտպանության և գիտական նյութեր</t>
  </si>
  <si>
    <t>4266</t>
  </si>
  <si>
    <t>- Առողջապահական և լաբորատոր նյութեր</t>
  </si>
  <si>
    <t>4267</t>
  </si>
  <si>
    <t>- Կենցաղային և հանրային սննդի նյութեր</t>
  </si>
  <si>
    <t>4268</t>
  </si>
  <si>
    <t>- Հատուկ նպատակային այլ նյութեր</t>
  </si>
  <si>
    <t>4269</t>
  </si>
  <si>
    <t>4300</t>
  </si>
  <si>
    <t>1.3 ՏՈԿՈՍԱՎՃԱՐՆԵՐ (տող 4310 + տող 4320 + տող 4330), այդ թվում`</t>
  </si>
  <si>
    <t>4310</t>
  </si>
  <si>
    <t>ՆԵՐՔԻՆ ՏՈԿՈՍԱՎՃԱՐՆԵՐ (տող 4311 + տող 4312), որից`</t>
  </si>
  <si>
    <t>4311</t>
  </si>
  <si>
    <t>- Ներքին արժեթղթերի տոկոսավճարներ</t>
  </si>
  <si>
    <t>4411</t>
  </si>
  <si>
    <t>4312</t>
  </si>
  <si>
    <t>- Ներքին վարկերի տոկոսավճարներ</t>
  </si>
  <si>
    <t>4412</t>
  </si>
  <si>
    <t>4320</t>
  </si>
  <si>
    <t>ԱՐՏԱՔԻՆ ՏՈԿՈՍԱՎՃԱՐՆԵՐ (տող 4321 + տող 4322), որից`</t>
  </si>
  <si>
    <t>4321</t>
  </si>
  <si>
    <t>- Արտաքին արժեթղթերի գծով տոկոսավճարներ</t>
  </si>
  <si>
    <t>4421</t>
  </si>
  <si>
    <t>4322</t>
  </si>
  <si>
    <t>- Արտաքին վարկերի գծով տոկոսավճարներ</t>
  </si>
  <si>
    <t>4422</t>
  </si>
  <si>
    <t>4330</t>
  </si>
  <si>
    <t>ՓՈԽԱՌՈՒԹՅՈՒՆՆԵՐԻ ՀԵՏ ԿԱՊՎԱԾ ՎՃԱՐՆԵՐ (տող 4331 + տող 4332 + տող 4333), որից`</t>
  </si>
  <si>
    <t>4331</t>
  </si>
  <si>
    <t>- Փոխանակման կուրսերի բացասական տարբերություն</t>
  </si>
  <si>
    <t>4431</t>
  </si>
  <si>
    <t>4332</t>
  </si>
  <si>
    <t>- Տույժեր</t>
  </si>
  <si>
    <t>4432</t>
  </si>
  <si>
    <t>4333</t>
  </si>
  <si>
    <t>- Փոխառությունների գծով տուրքեր</t>
  </si>
  <si>
    <t>4433</t>
  </si>
  <si>
    <t>4400</t>
  </si>
  <si>
    <t>1.4 ՍՈՒԲՍԻԴԻԱՆԵՐ (տող 4410 + տող 4420), այդ թվում`</t>
  </si>
  <si>
    <t>4410</t>
  </si>
  <si>
    <t>ՍՈՒԲՍԻԴԻԱՆԵՐ ՊԵՏԱԿԱՆ (ՀԱՄԱՅՆՔԱՅԻՆ) ԿԱԶՄԱԿԵՐՊՈՒԹՅՈՒՆՆԵՐԻՆ (տող 4411 + տող 4412), որից`</t>
  </si>
  <si>
    <t>4511</t>
  </si>
  <si>
    <t>- Սուբսիդիաներ ոչ ֆինանսական պետական (hամայնքային) կազմակերպություններին</t>
  </si>
  <si>
    <t>- Սուբսիդիաներ ֆինանսական պետական (hամայնքային) կազմակերպություններին</t>
  </si>
  <si>
    <t>4512</t>
  </si>
  <si>
    <t>4420</t>
  </si>
  <si>
    <t>ՍՈՒԲՍԻԴԻԱՆԵՐ ՈՉ ՊԵՏԱԿԱՆ (ՈՉ ՀԱՄԱՅՆՔԱՅԻՆ) ԿԱԶՄԱԿԵՐՊՈՒԹՅՈՒՆՆԵՐԻՆ (տող 4421 + տող 4422), որից`</t>
  </si>
  <si>
    <t>4521</t>
  </si>
  <si>
    <t>- Սուբսիդիաներ ոչ պետական (ոչ B118hամայնքային) ոչ ֆինանսական կազմակերպություններին</t>
  </si>
  <si>
    <t>- Սուբսիդիաներ ոչ պետական (ոչ hամայնքային) ֆինանսական կազմակերպություններին</t>
  </si>
  <si>
    <t>4522</t>
  </si>
  <si>
    <t>4500</t>
  </si>
  <si>
    <t>1.5 ԴՐԱՄԱՇՆՈՐՀՆԵՐ (տող 4510 + տող 4520 + տող 4530 + տող 4540), այդ թվում`</t>
  </si>
  <si>
    <t>4510</t>
  </si>
  <si>
    <t>ԴՐԱՄԱՇՆՈՐՀՆԵՐ ՕՏԱՐԵՐԿՐՅԱ ԿԱՌԱՎԱՐՈՒԹՅՈՒՆՆԵՐԻՆ (տող 4511 + տող 4512), որից`</t>
  </si>
  <si>
    <t>- Ընթացիկ դրամաշնորհներ օտարերկրյա կառավարություններին</t>
  </si>
  <si>
    <t>4611</t>
  </si>
  <si>
    <t>- Կապիտալ դրամաշնորհներ օտարերկրյա կառավարություններին</t>
  </si>
  <si>
    <t>4612</t>
  </si>
  <si>
    <t>4520</t>
  </si>
  <si>
    <t>ԴՐԱՄԱՇՆՈՐՀՆԵՐ ՄԻՋԱԶԳԱՅԻՆ ԿԱԶՄԱԿԵՐՊՈՒԹՅՈՒՆՆԵՐԻՆ (տող 4521 + տող 4522), որից`</t>
  </si>
  <si>
    <t>- Ընթացիկ դրամաշնորհներ միջազգային կազմակերպություններին</t>
  </si>
  <si>
    <t>4621</t>
  </si>
  <si>
    <t>- Կապիտալ դրամաշնորհներ միջազգային կազմակերպություններին</t>
  </si>
  <si>
    <t>4622</t>
  </si>
  <si>
    <t>4530</t>
  </si>
  <si>
    <t>ԸՆԹԱՑԻԿ ԴՐԱՄԱՇՆՈՐՀՆԵՐ ՊԵՏԱԿԱՆ ՀԱՏՎԱԾԻ ԱՅԼ ՄԱԿԱՐԴԱԿՆԵՐԻՆ (տող 4531 + տող 4532 + տող 4533), որից`</t>
  </si>
  <si>
    <t>4531</t>
  </si>
  <si>
    <t>- Ընթացիկ դրամաշնորհներ պետական և համայնքների ոչ առևտրային կազմակերպություններին</t>
  </si>
  <si>
    <t>4637</t>
  </si>
  <si>
    <t>4532</t>
  </si>
  <si>
    <t>- Ընթացիկ դրամաշնորհներ պետական և համայնքների առևտրային կազմակերպություններին</t>
  </si>
  <si>
    <t>4638</t>
  </si>
  <si>
    <t>4533</t>
  </si>
  <si>
    <t>- Այլ ընթացիկ դրամաշնորհներ (տող 4534 + տող 4537 + տող 4538), այդ թվում`</t>
  </si>
  <si>
    <t>4639</t>
  </si>
  <si>
    <t>4534</t>
  </si>
  <si>
    <t> - տեղական ինքնակառավարման մարմիններին (տող 4535 + տող 4536), որից`</t>
  </si>
  <si>
    <t>4535</t>
  </si>
  <si>
    <t>Երևանի համաքաղաքային ծախսերի ֆինանսավորման համար</t>
  </si>
  <si>
    <t>4536</t>
  </si>
  <si>
    <t>այլ համայնքներին</t>
  </si>
  <si>
    <t>4537</t>
  </si>
  <si>
    <t>- ՀՀ պետական բյուջեին</t>
  </si>
  <si>
    <t>4538</t>
  </si>
  <si>
    <t>- այլ</t>
  </si>
  <si>
    <t>4540</t>
  </si>
  <si>
    <t>ԿԱՊԻՏԱԼ ԴՐԱՄԱՇՆՈՐՀՆԵՐ ՊԵՏԱԿԱՆ ՀԱՏՎԱԾԻ ԱՅԼ ՄԱԿԱՐԴԱԿՆԵՐԻՆ (տող 4541 + տող 4542 + տող 4543), որից`</t>
  </si>
  <si>
    <t>4541</t>
  </si>
  <si>
    <t>- Կապիտալ դրամաշնորհներ պետական և համայնքների ոչ առևտրային կազմակերպություններին</t>
  </si>
  <si>
    <t>4655</t>
  </si>
  <si>
    <t>4542</t>
  </si>
  <si>
    <t>- Կապիտալ դրամաշնորհներ պետական և համայնքների առևտրային կազմակերպություններին</t>
  </si>
  <si>
    <t>4656</t>
  </si>
  <si>
    <t>4543</t>
  </si>
  <si>
    <t>- Այլ կապիտալ դրամաշնորհներ</t>
  </si>
  <si>
    <t>4657</t>
  </si>
  <si>
    <t>4544</t>
  </si>
  <si>
    <t>- տեղական ինքնակառավարման մարմիններին (տող 4545 + տող 4546),որից`</t>
  </si>
  <si>
    <t>4545</t>
  </si>
  <si>
    <t>4546</t>
  </si>
  <si>
    <t>ՀՀ այլ համայնքներին</t>
  </si>
  <si>
    <t>4547</t>
  </si>
  <si>
    <t>4548</t>
  </si>
  <si>
    <t>4600</t>
  </si>
  <si>
    <t>1.6 ՍՈՑԻԱԼԱԿԱՆ ՆՊԱՍՏՆԵՐ ԵՎ ԿԵՆՍԱԹՈՇԱԿՆԵՐ (տող 4610 + տող 4630 + տող 4640), այդ թվում`</t>
  </si>
  <si>
    <t>4601</t>
  </si>
  <si>
    <t>ՍՈՑԻԱԼԱԿԱՆ ԱՊԱՀՈՎՈՒԹՅԱՆ ՆՊԱՍՏՆԵՐ, այդ թվում`</t>
  </si>
  <si>
    <t>4610</t>
  </si>
  <si>
    <t>- Տնային տնտեսություններին դրամով վճարվող սոցիալական ապահովության վճարներ</t>
  </si>
  <si>
    <t>4711</t>
  </si>
  <si>
    <t>4620</t>
  </si>
  <si>
    <t>- Սոցիալական ապահովության բնեղեն նպաստներ ծառայություններ մատուցողներին</t>
  </si>
  <si>
    <t>4712</t>
  </si>
  <si>
    <t>4630</t>
  </si>
  <si>
    <t>ՍՈՑԻԱԼԱԿԱՆ ՕԳՆՈՒԹՅԱՆ ԴՐԱՄԱԿԱՆ ԱՐՏԱՀԱՅՏՈՒԹՅԱՄԲ ՆՊԱՍՏՆԵՐ (ԲՅՈՒՋԵԻՑ) (տող 4631 + տող 4632 + տող 4633 + տող 4634), որից`</t>
  </si>
  <si>
    <t>4631</t>
  </si>
  <si>
    <t>- Հուղարկավորության նպաստներ բյուջեից</t>
  </si>
  <si>
    <t>4726</t>
  </si>
  <si>
    <t>4632</t>
  </si>
  <si>
    <t>- Կրթական, մշակութային և սպորտային նպաստներ բյուջեից</t>
  </si>
  <si>
    <t>4727</t>
  </si>
  <si>
    <t>4633</t>
  </si>
  <si>
    <t>- Բնակարանային նպաստներ բյուջեից</t>
  </si>
  <si>
    <t>4728</t>
  </si>
  <si>
    <t>4634</t>
  </si>
  <si>
    <t>- Այլ նպաստներ բյուջեից</t>
  </si>
  <si>
    <t>4729</t>
  </si>
  <si>
    <t>4640</t>
  </si>
  <si>
    <t>ԿԵՆՍԱԹՈՇԱԿՆԵՐ (տող 4641), որից`</t>
  </si>
  <si>
    <t>4641</t>
  </si>
  <si>
    <t>- Կենսաթոշակներ</t>
  </si>
  <si>
    <t>4741</t>
  </si>
  <si>
    <t>4700</t>
  </si>
  <si>
    <t>1.7 ԱՅԼ ԾԱԽՍԵՐ (տող 4710 + տող 4720 + տող 4730 + տող 4740 + տող 4750 + տող 4760+ տող 4770), այդ թվում`</t>
  </si>
  <si>
    <t>4710</t>
  </si>
  <si>
    <t>ՆՎԻՐԱՏՎՈՒԹՅՈՒՆՆԵՐ ՈՉ ԿԱՌԱՎԱՐԱԿԱՆ (ՀԱՍԱՐԱԿԱԿԱՆ) ԿԱԶՄԱԿԵՐՊՈՒԹՅՈՒՆՆԵՐԻՆ (տող 4711 + տող 4712), որից`</t>
  </si>
  <si>
    <t>- Տնային տնտեսություններին ծառայություններ մատուցող` շահույթ չհետապնդող կազմակերպություններին նվիրատվություններ</t>
  </si>
  <si>
    <t>4811</t>
  </si>
  <si>
    <t>- Նվիրատվություններ այլ շահույթ չհետապնդող կազմակերպություններին</t>
  </si>
  <si>
    <t>4819</t>
  </si>
  <si>
    <t>4720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</si>
  <si>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</si>
  <si>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4721</t>
  </si>
  <si>
    <t>- Աշխատավարձի ֆոնդ</t>
  </si>
  <si>
    <t>4821</t>
  </si>
  <si>
    <t>4722</t>
  </si>
  <si>
    <t>- Այլ հարկեր</t>
  </si>
  <si>
    <t>4822</t>
  </si>
  <si>
    <t>4723</t>
  </si>
  <si>
    <t>- Պարտադիր վճարներ</t>
  </si>
  <si>
    <t>4823</t>
  </si>
  <si>
    <t>4724</t>
  </si>
  <si>
    <t>- Պետական հատվածի տարբեր մակարդակների կողմից միմյանց նկատմամբ կիրառվող տույժեր</t>
  </si>
  <si>
    <t>4824</t>
  </si>
  <si>
    <t>4730</t>
  </si>
  <si>
    <t>ԴԱՏԱՐԱՆՆԵՐԻ ԿՈՂՄԻՑ ՆՇԱՆԱԿՎԱԾ ՏՈՒՅԺԵՐ ԵՎ ՏՈՒԳԱՆՔՆԵՐ (տող 4731), որից`</t>
  </si>
  <si>
    <t>4731</t>
  </si>
  <si>
    <t>- Դատարանների կողմից նշանակված տույժեր և տուգանքներ</t>
  </si>
  <si>
    <t>4831</t>
  </si>
  <si>
    <t>4740</t>
  </si>
  <si>
    <t>ԲՆԱԿԱՆ ԱՂԵՏՆԵՐԻՑ ԿԱՄ ԱՅԼ ԲՆԱԿԱՆ ՊԱՏՃԱՌՆԵՐՈՎ ԱՌԱՋԱՑԱԾ ՎՆԱՍՆԵՐԻ ԿԱՄ ՎՆԱՍՎԱԾՔՆԵՐԻ ՎԵՐԱԿԱՆԳՆՈՒՄ (տող 4741 + տող 4742), որից`</t>
  </si>
  <si>
    <t>- Բնական աղետներից առաջացած վնասվածքների կամ վնասների վերականգնում</t>
  </si>
  <si>
    <t>4841</t>
  </si>
  <si>
    <t>4742</t>
  </si>
  <si>
    <t>- Այլ բնական պատճառներով ստացած վնասվածքների վերականգնում</t>
  </si>
  <si>
    <t>4842</t>
  </si>
  <si>
    <t>4750</t>
  </si>
  <si>
    <t>ԿԱՌԱՎԱՐՄԱՆ ՄԱՐՄԻՆՆԵՐԻ ԳՈՐԾՈՒՆԵՈՒԹՅԱՆ ՀԵՏԵՎԱՆՔՈՎ ԱՌԱՋԱՑԱԾ ՎՆԱՍՆԵՐԻ ԿԱՄ ՎՆԱՍՎԱԾՔՆԵՐԻ ՎԵՐԱԿԱՆԳՆՈՒՄ (տող 4751), որից`</t>
  </si>
  <si>
    <t>4751</t>
  </si>
  <si>
    <t>- Կառավարման մարմինների գործունեության հետևանքով առաջացած վնասվածքների կամ վնասների վերականգնում</t>
  </si>
  <si>
    <t>4851</t>
  </si>
  <si>
    <t>4760</t>
  </si>
  <si>
    <t>ԱՅԼ ԾԱԽՍԵՐ (տող 4761), որից`</t>
  </si>
  <si>
    <t>4761</t>
  </si>
  <si>
    <t>- Այլ ծախսեր</t>
  </si>
  <si>
    <t>4861</t>
  </si>
  <si>
    <t>4770</t>
  </si>
  <si>
    <t>ՊԱՀՈՒՍՏԱՅԻՆ ՄԻՋՈՑՆԵՐ (տող 4771 + տող 4771Ա), որից`</t>
  </si>
  <si>
    <t>4771</t>
  </si>
  <si>
    <t>- Պահուստային միջոցներ (վարչական բյ.)</t>
  </si>
  <si>
    <t>4891</t>
  </si>
  <si>
    <t>4771Ա</t>
  </si>
  <si>
    <t>- Պահուստային միջոցներ (ֆոնդային բյ.)</t>
  </si>
  <si>
    <t>4772</t>
  </si>
  <si>
    <t>այդ թվում` համայնքի բյուջեի վարչական մասի պահուստային ֆոնդից ֆոնդային մաս կատարվող հատկացումներ</t>
  </si>
  <si>
    <t>5000</t>
  </si>
  <si>
    <t>Բ. ՈՉ ՖԻՆԱՆՍԱԿԱՆ ԱԿՏԻՎՆԵՐԻ ԳԾՈՎ ԾԱԽՍԵՐ (տող 5100 + տող 5200 + տող 5300 + տող 5400), այդ թվում`</t>
  </si>
  <si>
    <t>5100</t>
  </si>
  <si>
    <t>1.1. ՀԻՄՆԱԿԱՆ ՄԻՋՈՑՆԵՐ (տող 5110 + տող 5120 + տող 5130), այդ թվում`</t>
  </si>
  <si>
    <t>5110</t>
  </si>
  <si>
    <t>ՇԵՆՔԵՐ ԵՎ ՇԻՆՈՒԹՅՈՒՆՆԵՐ (տող 5111 + տող 5112 + տող 5113), որից`</t>
  </si>
  <si>
    <t>5111</t>
  </si>
  <si>
    <t>- Շենքերի և շինությունների ձեռքբերում</t>
  </si>
  <si>
    <t>5112</t>
  </si>
  <si>
    <t>- Շենքերի և շինությունների կառուցում</t>
  </si>
  <si>
    <t>5113</t>
  </si>
  <si>
    <t>- Շենքերի և շինությունների կապիտալ վերանորոգում</t>
  </si>
  <si>
    <t>5120</t>
  </si>
  <si>
    <t>ՄԵՔԵՆԱՆԵՐ ԵՎ ՍԱՐՔԱՎՈՐՈՒՄՆԵՐ (տող 5121 + տող 5122 + տող 5123), որից`</t>
  </si>
  <si>
    <t>5121</t>
  </si>
  <si>
    <t>- Տրանսպորտային սարքավորումներ</t>
  </si>
  <si>
    <t>5122</t>
  </si>
  <si>
    <t>- Վարչական սարքավորումներ</t>
  </si>
  <si>
    <t>5123</t>
  </si>
  <si>
    <t>- Այլ մեքենաներ և սարքավորումներ</t>
  </si>
  <si>
    <t>5129</t>
  </si>
  <si>
    <t>5130</t>
  </si>
  <si>
    <t>ԱՅԼ ՀԻՄՆԱԿԱՆ ՄԻՋՈՑՆԵՐ (տող 5131 + տող 5132 + տող 5133 + տող 5134), որից`</t>
  </si>
  <si>
    <t>5131</t>
  </si>
  <si>
    <t>- Աճեցվող ակտիվներ</t>
  </si>
  <si>
    <t>5132</t>
  </si>
  <si>
    <t>- Ոչ նյութական հիմնական միջոցներ</t>
  </si>
  <si>
    <t>5133</t>
  </si>
  <si>
    <t>- Գեոդեզիական քարտեզագրական ծախսեր</t>
  </si>
  <si>
    <t>5134</t>
  </si>
  <si>
    <t>- Նախագծահետազոտական ծախսեր</t>
  </si>
  <si>
    <t>5200</t>
  </si>
  <si>
    <t>1.2 ՊԱՇԱՐՆԵՐ (տող 5211 + տող 5221 + տող 5231 + տող 5241), այդ թվում`</t>
  </si>
  <si>
    <t>5211</t>
  </si>
  <si>
    <t>- Համայնքային նշանակության ռազմավարական պաշարներ</t>
  </si>
  <si>
    <t>5221</t>
  </si>
  <si>
    <t>- Նյութեր և պարագաներ</t>
  </si>
  <si>
    <t>5231</t>
  </si>
  <si>
    <t>- Վերավաճառքի համար նախատեսված ապրանքներ</t>
  </si>
  <si>
    <t>5241</t>
  </si>
  <si>
    <t>- Սպառման նպատակով պահվող պաշարներ</t>
  </si>
  <si>
    <t>5300</t>
  </si>
  <si>
    <t>1.3 ԲԱՐՁՐԱՐԺԵՔ ԱԿՏԻՎՆԵՐ (տող 5311), այդ թվում`</t>
  </si>
  <si>
    <t>5311</t>
  </si>
  <si>
    <t>- Բարձրարժեք ակտիվներ</t>
  </si>
  <si>
    <t>5400</t>
  </si>
  <si>
    <t>1.4 ՉԱՐՏԱԴՐՎԱԾ ԱԿՏԻՎՆԵՐ (տող 5411 + տող 5421 + տող 5431 + տող 5441), այդ թվում`</t>
  </si>
  <si>
    <t>5411</t>
  </si>
  <si>
    <t>- Հող</t>
  </si>
  <si>
    <t>5421</t>
  </si>
  <si>
    <t>- Ընդերքային ակտիվներ</t>
  </si>
  <si>
    <t>5431</t>
  </si>
  <si>
    <t>- Այլ բնական ծագում ունեցող ակտիվներ</t>
  </si>
  <si>
    <t>5441</t>
  </si>
  <si>
    <t>- Ոչ նյութական չարտադրված ակտիվներ</t>
  </si>
  <si>
    <t>5500</t>
  </si>
  <si>
    <t>- Համաֆինանսավորմամբ իրականացվող ծրագրեր և (կամ) կապիտալ ակտիվի ձեռքբերում, այդ թվում`</t>
  </si>
  <si>
    <t>5511</t>
  </si>
  <si>
    <t>- Համաֆինանսավորմամբ իրականացվող ծրագրեր և (կամ) կապիտալ ակտիվի ձեռքբերում</t>
  </si>
  <si>
    <t>6000</t>
  </si>
  <si>
    <t>Գ. ՈՉ ՖԻՆԱՆՍԱԿԱՆ ԱԿՏԻՎՆԵՐԻ ԻՐԱՑՈՒՄԻՑ ՄՈՒՏՔԵՐ (տող 6100 + տող 6200 + տող 6300 + տող 6400), այդ թվում`</t>
  </si>
  <si>
    <t>6100</t>
  </si>
  <si>
    <t>ՀԻՄՆԱԿԱՆ ՄԻՋՈՑՆԵՐԻ ԻՐԱՑՈՒՄԻՑ ՄՈՒՏՔԵՐ (տող 6110 + տող 6120 + տող 6130), այդ թվում`</t>
  </si>
  <si>
    <t>6110</t>
  </si>
  <si>
    <t xml:space="preserve">ԱՆՇԱՐԺ ԳՈՒՅՔԻ ԻՐԱՑՈՒՄԻՑ ՄՈՒՏՔԵՐ </t>
  </si>
  <si>
    <t>8111</t>
  </si>
  <si>
    <t>6120</t>
  </si>
  <si>
    <t>ՇԱՐԺԱԿԱՆ ԳՈՒՅՔԻ ԻՐԱՑՈՒՄԻՑ ՄՈՒՏՔԵՐ</t>
  </si>
  <si>
    <t>8121</t>
  </si>
  <si>
    <t>6130</t>
  </si>
  <si>
    <t>ԱՅԼ ՀԻՄՆԱԿԱՆ ՄԻՋՈՑՆԵՐԻ ԻՐԱՑՈՒՄԻՑ ՄՈՒՏՔԵՐ</t>
  </si>
  <si>
    <t>8131</t>
  </si>
  <si>
    <t>61301</t>
  </si>
  <si>
    <t>ԱՅԼ ՀԻՄՆԱԿԱՆ ՄԻՋՈՑՆԵՐԻ ԻՐԱՑՈՒՄԻՑ ՄՈՒՏՔԵՐ Աբովյան</t>
  </si>
  <si>
    <t>61302</t>
  </si>
  <si>
    <t>ԱՅԼ ՀԻՄՆԱԿԱՆ ՄԻՋՈՑՆԵՐԻ ԻՐԱՑՈՒՄԻՑ ՄՈՒՏՔԵՐ Կաթնաղբյուր</t>
  </si>
  <si>
    <t>6200</t>
  </si>
  <si>
    <t>ՊԱՇԱՐՆԵՐԻ ԻՐԱՑՈՒՄԻՑ ՄՈՒՏՔԵՐ(տող 6210 + տող 6220), այդ թվում`</t>
  </si>
  <si>
    <t>6210</t>
  </si>
  <si>
    <t>ՌԱԶՄԱՎԱՐԱԿԱՆ ՀԱՄԱՅՆՔԱՅԻՆ ՊԱՇԱՐՆԵՐԻ ԻՐԱՑՈՒՄԻՑ ՄՈՒՏՔԵՐ</t>
  </si>
  <si>
    <t>8211</t>
  </si>
  <si>
    <t>6220</t>
  </si>
  <si>
    <t>ԱՅԼ ՊԱՇԱՐՆԵՐԻ ԻՐԱՑՈՒՄԻՑ ՄՈՒՏՔԵՐ (տող 6221 + տող 6222 + տող 6223), որից`</t>
  </si>
  <si>
    <t>6221</t>
  </si>
  <si>
    <t>ԱՐՏԱԴՐԱԿԱՆ ՊԱՇԱՐՆԵՐԻ ԻՐԱՑՈՒՄԻՑ ՄՈՒՏՔԵՐ</t>
  </si>
  <si>
    <t>8221</t>
  </si>
  <si>
    <t>6222</t>
  </si>
  <si>
    <t>ՎԵՐԱՎԱՃԱՌՔԻ ՀԱՄԱՐ ԱՊՐԱՆՔՆԵՐԻ ԻՐԱՑՈՒՄԻՑ ՄՈՒՏՔԵՐ</t>
  </si>
  <si>
    <t>8222</t>
  </si>
  <si>
    <t>6223</t>
  </si>
  <si>
    <t>ՍՊԱՌՄԱՆ ՀԱՄԱՐ ՆԱԽԱՏԵՍՎԱԾ ՊԱՇԱՐՆԵՐԻ ԻՐԱՑՈՒՄԻՑ ՄՈՒՏՔԵՐ</t>
  </si>
  <si>
    <t>8223</t>
  </si>
  <si>
    <t>6300</t>
  </si>
  <si>
    <t>ԲԱՐՁՐԱՐԺԵՔ ԱԿՏԻՎՆԵՐԻ ԻՐԱՑՈՒՄԻՑ ՄՈՒՏՔԵՐ (տող 6310), այդ թվում`</t>
  </si>
  <si>
    <t>6310</t>
  </si>
  <si>
    <t>ԲԱՐՁՐԱՐԺԵՔ ԱԿՏԻՎՆԵՐԻ ԻՐԱՑՈՒՄԻՑ ՄՈՒՏՔԵՐ</t>
  </si>
  <si>
    <t>8311</t>
  </si>
  <si>
    <t>6400</t>
  </si>
  <si>
    <t>ՉԱՐՏԱԴՐՎԱԾ ԱԿՏԻՎՆԵՐԻ ԻՐԱՑՈՒՄԻՑ ՄՈՒՏՔԵՐ(տող 6410 + տող 6420 + տող 6430 + տող 6440), այդ թվում`</t>
  </si>
  <si>
    <t>6410</t>
  </si>
  <si>
    <t>ՀՈՂԻ ԻՐԱՑՈՒՄԻՑ ՄՈՒՏՔԵՐ</t>
  </si>
  <si>
    <t>8411</t>
  </si>
  <si>
    <t>6410.</t>
  </si>
  <si>
    <t>ՀՈՂԻ ԻՐԱՑՈՒՄԻՑ ՄՈՒՏՔԵՐ Աբովյան</t>
  </si>
  <si>
    <t>6410/</t>
  </si>
  <si>
    <t>ՀՈՂԻ ԻՐԱՑՈՒՄԻՑ ՄՈՒՏՔԵՐ Բալահովիտ</t>
  </si>
  <si>
    <t>64103</t>
  </si>
  <si>
    <t>ՀՈՂԻ ԻՐԱՑՈՒՄԻՑ ՄՈՒՏՔԵՐ Գետարգել</t>
  </si>
  <si>
    <t>64104</t>
  </si>
  <si>
    <t>ՀՈՂԻ ԻՐԱՑՈՒՄԻՑ ՄՈՒՏՔԵՐ Կաթնաղբյուր</t>
  </si>
  <si>
    <t>64105</t>
  </si>
  <si>
    <t>ՀՈՂԻ ԻՐԱՑՈՒՄԻՑ ՄՈՒՏՔԵՐ Մայակովսկի</t>
  </si>
  <si>
    <t>6420</t>
  </si>
  <si>
    <t>ՕԳՏԱԿԱՐ ՀԱՆԱԾՈՆԵՐԻ ԻՐԱՑՈՒՄԻՑ ՄՈՒՏՔԵՐ</t>
  </si>
  <si>
    <t>8412</t>
  </si>
  <si>
    <t>6430</t>
  </si>
  <si>
    <t> ԱՅԼ ԲՆԱԿԱՆ ԾԱԳՈՒՄ ՈՒՆԵՑՈՂ ՀԻՄՆԱԿԱՆ ՄԻՋՈՑՆԵՐԻ ԻՐԱՑՈՒՄԻՑ ՄՈՒՏՔԵՐ</t>
  </si>
  <si>
    <t>8413</t>
  </si>
  <si>
    <t>6440</t>
  </si>
  <si>
    <t> ՈՉ ՆՅՈՒԹԱԿԱՆ ՉԱՐՏԱԴՐՎԱԾ ԱԿՏԻՎՆԵՐԻ ԻՐԱՑՈՒՄԻՑ ՄՈՒՏՔԵՐ</t>
  </si>
  <si>
    <t>8414</t>
  </si>
  <si>
    <t>ՀԱՏՎԱԾ 4
ՀԱՄԱՅՆՔԻ ԲՅՈՒՋԵԻ ՄԻՋՈՑՆԵՐԻ ՏԱՐԵՎԵՐՋԻ ՀԱՎԵԼՈՒՐԴԸ ԿԱՄ ԴԵՖԻՑԻՏԸ (ՊԱԿԱՍՈՒՐԴԸ)</t>
  </si>
  <si>
    <t>Տողի
N</t>
  </si>
  <si>
    <t>Եկամուտների  անվանումը</t>
  </si>
  <si>
    <t>Ընդամենը (ս.4+ս.5)</t>
  </si>
  <si>
    <t>8000</t>
  </si>
  <si>
    <t>ԸՆԴԱՄԵՆԸ ՀԱՎԵԼՈՒՐԴԸ (դրական նշանով) ԿԱՄ ՊԱԿԱՍՈՒՐԴԸ (բացասական նշանով)*</t>
  </si>
  <si>
    <t>Բյուջետային ծախսերի տնտեսագիտական դասակարգման հոդվածների
անվանումներ</t>
  </si>
  <si>
    <t>Հոդվածի NN</t>
  </si>
  <si>
    <t>8010</t>
  </si>
  <si>
    <t>ԸՆԴԱՄԵՆԸ`  (տող 8100+տող 8200), այդ թվում`    (տող 8000 հակառակ նշանով)</t>
  </si>
  <si>
    <t>0.0</t>
  </si>
  <si>
    <t>8100</t>
  </si>
  <si>
    <t>Ա. ՆԵՐՔԻՆ ԱՂԲՅՈՒՐՆԵՐ  (տող 8110+տող 8160), այդ թվում`</t>
  </si>
  <si>
    <t>8110</t>
  </si>
  <si>
    <t>1. ՓՈԽԱՌՈՒ ՄԻՋՈՑՆԵՐ  (տող 8111+տող 8120), այդ թվում</t>
  </si>
  <si>
    <t xml:space="preserve">1.1. Արժեթղթեր (բացառությամբ բաժնետոմսերի և կապիտալում այլ մասնակցության)(տող 8112+տող8113), որից </t>
  </si>
  <si>
    <t>8112</t>
  </si>
  <si>
    <t>- թողարկումից և տեղաբաշխումից մուտքեր</t>
  </si>
  <si>
    <t>9111</t>
  </si>
  <si>
    <t>8113</t>
  </si>
  <si>
    <t>- հիմնական գումարի մարում</t>
  </si>
  <si>
    <t>6111</t>
  </si>
  <si>
    <t>8120</t>
  </si>
  <si>
    <t xml:space="preserve">1.2. Վարկեր և փոխատվություններ (ստացում և մարում)  (տող 8121+տող8140), այդ թվում  </t>
  </si>
  <si>
    <t xml:space="preserve">1.2.1. Վարկեր (տող 8122+ տող8130), որից` </t>
  </si>
  <si>
    <t>8122</t>
  </si>
  <si>
    <t>- վարկերի ստացում (տող 8123+ տող 8124), որից</t>
  </si>
  <si>
    <t>9112</t>
  </si>
  <si>
    <t>8123</t>
  </si>
  <si>
    <t>պետական բյուջեից</t>
  </si>
  <si>
    <t>8124</t>
  </si>
  <si>
    <t>այլ աղբյուրներից</t>
  </si>
  <si>
    <t>8130</t>
  </si>
  <si>
    <t>- ստացված վարկերի հիմնական  գումարի մարում (տող 8131+ տող 8132), որից</t>
  </si>
  <si>
    <t>6112</t>
  </si>
  <si>
    <t>ՀՀ պետական բյուջեին</t>
  </si>
  <si>
    <t>8132</t>
  </si>
  <si>
    <t xml:space="preserve">այլ աղբյուրներին  </t>
  </si>
  <si>
    <t>8140</t>
  </si>
  <si>
    <t>1.2.2. Փոխատվություններ (տող 8141+ տող 8150)որից`</t>
  </si>
  <si>
    <t>8141</t>
  </si>
  <si>
    <t xml:space="preserve"> - բյուջետային փոխատվությունների ստացում (տող 8142+ տող 8143)  </t>
  </si>
  <si>
    <t>8142</t>
  </si>
  <si>
    <t xml:space="preserve">ՀՀ պետական բյուջեից  </t>
  </si>
  <si>
    <t>8143</t>
  </si>
  <si>
    <t>ՀՀ այլ համայնքների բյուջեներից</t>
  </si>
  <si>
    <t>8150</t>
  </si>
  <si>
    <t xml:space="preserve"> - ստացված փոխատվությունների գումարի մարում (տող 8151+ տող 8152)որից`  </t>
  </si>
  <si>
    <t>8151</t>
  </si>
  <si>
    <t xml:space="preserve">ՀՀ պետական բյուջեին  </t>
  </si>
  <si>
    <t>8152</t>
  </si>
  <si>
    <t>ՀՀ այլ համայնքների բյուջեներին</t>
  </si>
  <si>
    <t>8160</t>
  </si>
  <si>
    <t xml:space="preserve">2. ՖԻՆԱՆՍԱԿԱՆ ԱԿՏԻՎՆԵՐ (տող 8161 + տող 8170 + տող 8190-տող 8197 + տող 8198 + տող 8199)այդ թվում`  </t>
  </si>
  <si>
    <t>8161</t>
  </si>
  <si>
    <t>2.1. Բաժնետոմսեր և կապիտալում այլ մասնակցություն (տող 8162+ տող 8163 + տող 8164)որից`</t>
  </si>
  <si>
    <t>8170</t>
  </si>
  <si>
    <t xml:space="preserve">2.2. Փոխատվություններ (տող 8171+ տող 8172)որից  </t>
  </si>
  <si>
    <t>8190</t>
  </si>
  <si>
    <t>2.3. Համայնքի բյուջեի միջոցների տարեսկզբի ազատ մնացորդը` (տող 8191 + տող 8194-տող 8193)այդ թվում`</t>
  </si>
  <si>
    <t>8191</t>
  </si>
  <si>
    <t xml:space="preserve"> 2.3.1. Համայնքի բյուջեի վարչական մասի միջոցների տարեսկզբի ազատ մնացորդ որից`</t>
  </si>
  <si>
    <t>9320</t>
  </si>
  <si>
    <t>8192</t>
  </si>
  <si>
    <t xml:space="preserve">- ենթակա է ուղղման համայնքի բյուջեի վարչական մասից նախորդ տարում ֆինանսավորման ենթակա, սակայն չֆինանսավորված` առկա պարտավորությունների կատարմանը </t>
  </si>
  <si>
    <t>8193</t>
  </si>
  <si>
    <t>- ենթակա է ուղղման համայնքի բյուջեի ֆոնդային մաս (տող 8191 - տող 8192)</t>
  </si>
  <si>
    <t>8194</t>
  </si>
  <si>
    <t>2.3.2. Համայնքի բյուջեի ֆոնդային մասի միջոցների տարեսկզբի մնացորդ (տող 8195 + տող 8196)որից`</t>
  </si>
  <si>
    <t>9330</t>
  </si>
  <si>
    <t>8195</t>
  </si>
  <si>
    <t xml:space="preserve"> - առանց վարչական մասի միջոցների տարեսկզբի ազատ մնացորդից ֆոնդային մաս մուտքագրման ենթակա գումարի </t>
  </si>
  <si>
    <t>8196</t>
  </si>
  <si>
    <t xml:space="preserve"> - վարչական մասի միջոցների տարեսկզբի ազատ մնացորդից ֆոնդային մաս մուտքագրման ենթակա գումարը (տող 8193)</t>
  </si>
  <si>
    <t>8197</t>
  </si>
  <si>
    <t>2.4. Համայնքի բյուջեի ֆոնդային մասի ժամանակավոր ազատ միջոցների տրամադրում վարչական մաս</t>
  </si>
  <si>
    <t>8198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</si>
  <si>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</si>
  <si>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8199</t>
  </si>
  <si>
    <t>2.6. Համայնքի բյուջեի հաշվում միջոցների մնացորդները հաշվետու ժամանակահատվածում (տող 8010- տող 8110 - տող 8161 - տող 8170- տող 8190- տող 8197- տող 8198 - տող 8210)</t>
  </si>
  <si>
    <t>8199ա</t>
  </si>
  <si>
    <t>որից` ծախսերի ֆինանսավորմանը չուղղված համայնքի բյուջեի միջոցների տարեսկզբի ազատ մնացորդի գումարը</t>
  </si>
  <si>
    <t>8200</t>
  </si>
  <si>
    <t xml:space="preserve"> Բ. ԱՐՏԱՔԻՆ ԱՂԲՅՈՒՐՆԵՐ (տող 8210)այդ թվում`</t>
  </si>
  <si>
    <t>ՀԱՏՎԱԾ 6
ՀԱՄԱՅՆՔԻ ԲՅՈՒՋԵԻ ԾԱԽՍԵՐԸ ԸՍՏ ԲՅՈՒՋԵՏԱՅԻՆ
ԾԱԽՍԵՐԻ ԳՈՐԾԱՌՆԱԿԱՆ ԵՎ ՏՆՏԵՍԱԳԻՏԱԿԱՆ ԴԱՍԱԿԱՐԳՄԱՆ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</si>
  <si>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</si>
  <si>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</si>
  <si>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</si>
  <si>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Հավելված 1 
Հայաստանի Հանրապետության Կոտայքի մարզի Աբովյան համայնքի ավագանու 2023 թվականի դեկտեմբերի 22-ի N 205 - Ն որոշման</t>
  </si>
  <si>
    <t>Հավելված 3 
Հայաստանի Հանրապետության Կոտայքի մարզի Աբովյան համայնքի ավագանու 2023 թվականի դեկտեմբերի 22-ի N 205 - Ն որոշման</t>
  </si>
  <si>
    <t>Հավելված 5 
Հայաստանի Հանրապետության Կոտայքի մարզի Աբովյան համայնքի ավագանու 2023 թվականի դեկտեմբերի 22-ի N 205 - Ն որոշման</t>
  </si>
  <si>
    <t>Հավելված 6 
Հայաստանի Հանրապետության Կոտայքի մարզի Աբովյան համայնքի ավագանու 2023 թվականի դեկտեմբերի 22-ի N 205 - Ն որոշման</t>
  </si>
  <si>
    <t>»:</t>
  </si>
  <si>
    <t>ՀԱՏՎԱԾ 5
ՀԱՄԱՅՆՔԻ ԲՅՈՒՋԵԻ ՀԱՎԵԼՈՒՐԴԻ ՕԳՏԱԳՈՐԾՄԱՆ ՈՒՂՂՈՒԹՅՈՒՆՆԵՐԸ ԿԱՄ ԴԵՖԻՑԻՏԻ (ՊԱԿԱՍՈՒՐԴԻ) ՖԻՆԱՆՍԱՎՈՐՄԱՆ ԱՂԲՅՈՒՐՆԵՐԸ</t>
  </si>
  <si>
    <t>Հավելված 2 
Հայաստանի Հանրապետության Կոտայքի մարզի
 Աբովյան համայնքի ավագանու 2023 թվականի 
դեկտեմբերի 22-ի N 205 - Ն որոշման</t>
  </si>
  <si>
    <t>Հավելված 4 
Հայաստանի Հանրապետության Կոտայքի մարզի 
Աբովյան համայնքի ավագանու 2023 թվականի 
դեկտեմբերի 22-ի N 205 -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</si>
</sst>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0.0"/>
    <numFmt numFmtId="165" formatCode="#,##0.0\ ;\(#,##0.0\)"/>
    <numFmt numFmtId="166" formatCode="#,##0.0"/>
    <numFmt numFmtId="167" formatCode="0.0"/>
  </numFmts>
  <fonts count="23" x14ac:knownFonts="1">
    <font>
      <sz val="10"/>
      <name val="Arial"/>
    </font>
    <font>
      <sz val="8"/>
      <name val="Arial Armenian"/>
      <family val="2"/>
    </font>
    <font>
      <sz val="10"/>
      <color indexed="8"/>
      <name val="Sylfaen"/>
      <family val="1"/>
      <charset val="204"/>
    </font>
    <font>
      <sz val="8"/>
      <name val="Arial LatArm"/>
      <family val="2"/>
    </font>
    <font>
      <b/>
      <sz val="8"/>
      <name val="Arial LatArm"/>
      <family val="2"/>
    </font>
    <font>
      <sz val="10"/>
      <name val="Arial LatArm"/>
      <family val="2"/>
    </font>
    <font>
      <sz val="10"/>
      <name val="Arial"/>
      <family val="2"/>
      <charset val="204"/>
    </font>
    <font>
      <b/>
      <sz val="12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8"/>
      <color indexed="8"/>
      <name val="Sylfaen"/>
      <family val="1"/>
      <charset val="204"/>
    </font>
    <font>
      <b/>
      <sz val="10"/>
      <color indexed="8"/>
      <name val="Arial AMU"/>
      <family val="2"/>
    </font>
    <font>
      <sz val="10"/>
      <color indexed="8"/>
      <name val="Arial"/>
      <family val="2"/>
      <charset val="204"/>
    </font>
    <font>
      <b/>
      <sz val="12"/>
      <name val="Arial Armenian"/>
      <family val="2"/>
    </font>
    <font>
      <sz val="8"/>
      <name val="GHEA Grapalat"/>
      <family val="3"/>
    </font>
    <font>
      <sz val="16"/>
      <color indexed="8"/>
      <name val="Sylfaen"/>
      <charset val="1"/>
    </font>
    <font>
      <sz val="10"/>
      <color indexed="8"/>
      <name val="Sylfaen"/>
      <charset val="1"/>
    </font>
    <font>
      <sz val="8"/>
      <color indexed="8"/>
      <name val="Sylfaen"/>
      <charset val="1"/>
    </font>
    <font>
      <b/>
      <sz val="10"/>
      <color indexed="8"/>
      <name val="Arial AMU"/>
      <charset val="1"/>
    </font>
    <font>
      <sz val="10"/>
      <color indexed="8"/>
      <name val="Arial AMU"/>
      <charset val="1"/>
    </font>
    <font>
      <b/>
      <sz val="16"/>
      <color indexed="8"/>
      <name val="Sylfaen"/>
      <charset val="1"/>
    </font>
    <font>
      <sz val="9"/>
      <color indexed="8"/>
      <name val="Sylfaen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7" applyNumberFormat="0" applyFill="0" applyProtection="0">
      <alignment horizontal="left" vertical="center" wrapText="1"/>
    </xf>
    <xf numFmtId="0" fontId="6" fillId="0" borderId="0"/>
  </cellStyleXfs>
  <cellXfs count="111">
    <xf numFmtId="0" fontId="0" fillId="0" borderId="0" xfId="0"/>
    <xf numFmtId="0" fontId="1" fillId="3" borderId="0" xfId="1" applyFill="1" applyAlignment="1">
      <alignment horizontal="center" vertical="center" wrapText="1"/>
    </xf>
    <xf numFmtId="0" fontId="1" fillId="3" borderId="0" xfId="1" applyFill="1" applyAlignment="1">
      <alignment horizontal="left" vertical="center" wrapText="1"/>
    </xf>
    <xf numFmtId="0" fontId="1" fillId="3" borderId="0" xfId="1" applyFill="1" applyAlignment="1">
      <alignment vertical="center" wrapText="1"/>
    </xf>
    <xf numFmtId="0" fontId="2" fillId="3" borderId="0" xfId="1" applyFont="1" applyFill="1" applyAlignment="1" applyProtection="1">
      <alignment vertical="top" wrapText="1" readingOrder="1"/>
      <protection locked="0"/>
    </xf>
    <xf numFmtId="0" fontId="3" fillId="3" borderId="6" xfId="1" applyFont="1" applyFill="1" applyBorder="1" applyAlignment="1">
      <alignment horizontal="center" vertical="center" wrapText="1"/>
    </xf>
    <xf numFmtId="166" fontId="1" fillId="3" borderId="0" xfId="1" applyNumberFormat="1" applyFill="1" applyAlignment="1">
      <alignment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center" wrapText="1"/>
    </xf>
    <xf numFmtId="166" fontId="4" fillId="3" borderId="6" xfId="1" applyNumberFormat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left" vertical="center" wrapText="1"/>
    </xf>
    <xf numFmtId="166" fontId="3" fillId="3" borderId="6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vertical="center" wrapText="1"/>
    </xf>
    <xf numFmtId="0" fontId="3" fillId="3" borderId="6" xfId="2" applyFont="1" applyFill="1" applyBorder="1">
      <alignment horizontal="left" vertical="center" wrapText="1"/>
    </xf>
    <xf numFmtId="0" fontId="6" fillId="0" borderId="0" xfId="3"/>
    <xf numFmtId="0" fontId="6" fillId="0" borderId="8" xfId="3" applyBorder="1" applyAlignment="1" applyProtection="1">
      <alignment vertical="top" wrapText="1"/>
      <protection locked="0"/>
    </xf>
    <xf numFmtId="0" fontId="10" fillId="2" borderId="1" xfId="3" applyFont="1" applyFill="1" applyBorder="1" applyAlignment="1" applyProtection="1">
      <alignment horizontal="center" vertical="top" wrapText="1" readingOrder="1"/>
      <protection locked="0"/>
    </xf>
    <xf numFmtId="0" fontId="2" fillId="0" borderId="1" xfId="3" applyFont="1" applyBorder="1" applyAlignment="1" applyProtection="1">
      <alignment vertical="center" wrapText="1" readingOrder="1"/>
      <protection locked="0"/>
    </xf>
    <xf numFmtId="0" fontId="2" fillId="0" borderId="1" xfId="3" applyFont="1" applyBorder="1" applyAlignment="1" applyProtection="1">
      <alignment vertical="top" wrapText="1" readingOrder="1"/>
      <protection locked="0"/>
    </xf>
    <xf numFmtId="164" fontId="11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13" fillId="3" borderId="0" xfId="1" applyFont="1" applyFill="1" applyAlignment="1">
      <alignment horizontal="right" vertical="center" wrapText="1"/>
    </xf>
    <xf numFmtId="0" fontId="2" fillId="0" borderId="1" xfId="3" applyFont="1" applyBorder="1" applyAlignment="1" applyProtection="1">
      <alignment horizontal="center" vertical="top" wrapText="1" readingOrder="1"/>
      <protection locked="0"/>
    </xf>
    <xf numFmtId="0" fontId="2" fillId="0" borderId="1" xfId="3" applyFont="1" applyBorder="1" applyAlignment="1" applyProtection="1">
      <alignment horizontal="right" vertical="top" wrapText="1" readingOrder="1"/>
      <protection locked="0"/>
    </xf>
    <xf numFmtId="0" fontId="17" fillId="2" borderId="1" xfId="0" applyFont="1" applyFill="1" applyBorder="1" applyAlignment="1" applyProtection="1">
      <alignment horizontal="center" vertical="top" wrapText="1" readingOrder="1"/>
      <protection locked="0"/>
    </xf>
    <xf numFmtId="0" fontId="15" fillId="0" borderId="1" xfId="0" applyFont="1" applyBorder="1" applyAlignment="1" applyProtection="1">
      <alignment horizontal="center" vertical="center" wrapText="1" readingOrder="1"/>
      <protection locked="0"/>
    </xf>
    <xf numFmtId="0" fontId="15" fillId="0" borderId="1" xfId="0" applyFont="1" applyBorder="1" applyAlignment="1" applyProtection="1">
      <alignment horizontal="left" vertical="center" wrapText="1" readingOrder="1"/>
      <protection locked="0"/>
    </xf>
    <xf numFmtId="164" fontId="18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7" fillId="2" borderId="3" xfId="0" applyFont="1" applyFill="1" applyBorder="1" applyAlignment="1" applyProtection="1">
      <alignment horizontal="center" vertical="top" wrapText="1" readingOrder="1"/>
      <protection locked="0"/>
    </xf>
    <xf numFmtId="0" fontId="15" fillId="0" borderId="1" xfId="0" applyFont="1" applyBorder="1" applyAlignment="1" applyProtection="1">
      <alignment vertical="center" wrapText="1" readingOrder="1"/>
      <protection locked="0"/>
    </xf>
    <xf numFmtId="0" fontId="21" fillId="0" borderId="1" xfId="0" applyFont="1" applyBorder="1" applyAlignment="1" applyProtection="1">
      <alignment horizontal="center" vertical="center" wrapText="1" readingOrder="1"/>
      <protection locked="0"/>
    </xf>
    <xf numFmtId="164" fontId="2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6" fillId="2" borderId="1" xfId="0" applyFont="1" applyFill="1" applyBorder="1" applyAlignment="1" applyProtection="1">
      <alignment horizontal="center" vertical="top" wrapText="1" readingOrder="1"/>
      <protection locked="0"/>
    </xf>
    <xf numFmtId="0" fontId="22" fillId="0" borderId="1" xfId="0" applyFont="1" applyBorder="1" applyAlignment="1" applyProtection="1">
      <alignment horizontal="center" vertical="top" wrapText="1" readingOrder="1"/>
      <protection locked="0"/>
    </xf>
    <xf numFmtId="0" fontId="15" fillId="0" borderId="1" xfId="0" applyFont="1" applyBorder="1" applyAlignment="1" applyProtection="1">
      <alignment horizontal="left" vertical="top" wrapText="1" readingOrder="1"/>
      <protection locked="0"/>
    </xf>
    <xf numFmtId="164" fontId="15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4" fillId="0" borderId="0" xfId="0" applyFont="1" applyAlignment="1" applyProtection="1">
      <alignment vertical="top" wrapText="1" readingOrder="1"/>
      <protection locked="0"/>
    </xf>
    <xf numFmtId="0" fontId="13" fillId="3" borderId="0" xfId="1" applyFont="1" applyFill="1" applyAlignment="1">
      <alignment vertical="center" wrapText="1"/>
    </xf>
    <xf numFmtId="0" fontId="13" fillId="3" borderId="0" xfId="1" applyFont="1" applyFill="1" applyAlignment="1">
      <alignment horizontal="center" vertical="center" wrapText="1"/>
    </xf>
    <xf numFmtId="167" fontId="2" fillId="0" borderId="1" xfId="3" applyNumberFormat="1" applyFont="1" applyBorder="1" applyAlignment="1" applyProtection="1">
      <alignment horizontal="right" vertical="top" wrapText="1" readingOrder="1"/>
      <protection locked="0"/>
    </xf>
    <xf numFmtId="0" fontId="6" fillId="0" borderId="0" xfId="3" applyAlignment="1">
      <alignment horizontal="left"/>
    </xf>
    <xf numFmtId="0" fontId="6" fillId="0" borderId="0" xfId="3" applyAlignment="1" applyProtection="1">
      <alignment vertical="top" wrapText="1"/>
      <protection locked="0"/>
    </xf>
    <xf numFmtId="0" fontId="6" fillId="0" borderId="0" xfId="3" applyAlignment="1" applyProtection="1">
      <alignment horizontal="center" wrapText="1"/>
      <protection locked="0"/>
    </xf>
    <xf numFmtId="0" fontId="6" fillId="0" borderId="0" xfId="0" applyFont="1"/>
    <xf numFmtId="0" fontId="15" fillId="0" borderId="4" xfId="0" applyFont="1" applyBorder="1" applyAlignment="1" applyProtection="1">
      <alignment horizontal="center" vertical="center" wrapText="1" readingOrder="1"/>
      <protection locked="0"/>
    </xf>
    <xf numFmtId="0" fontId="17" fillId="2" borderId="6" xfId="0" applyFont="1" applyFill="1" applyBorder="1" applyAlignment="1" applyProtection="1">
      <alignment horizontal="center" vertical="top" wrapText="1" readingOrder="1"/>
      <protection locked="0"/>
    </xf>
    <xf numFmtId="0" fontId="13" fillId="3" borderId="0" xfId="1" applyFont="1" applyFill="1" applyAlignment="1">
      <alignment horizontal="right" vertical="center" wrapText="1"/>
    </xf>
    <xf numFmtId="0" fontId="12" fillId="3" borderId="0" xfId="1" applyFont="1" applyFill="1" applyAlignment="1">
      <alignment horizontal="center" vertical="center" wrapText="1"/>
    </xf>
    <xf numFmtId="0" fontId="2" fillId="3" borderId="5" xfId="1" applyFont="1" applyFill="1" applyBorder="1" applyAlignment="1" applyProtection="1">
      <alignment horizontal="right" vertical="top" wrapText="1" readingOrder="1"/>
      <protection locked="0"/>
    </xf>
    <xf numFmtId="0" fontId="3" fillId="3" borderId="6" xfId="1" applyFont="1" applyFill="1" applyBorder="1" applyAlignment="1">
      <alignment horizontal="center" vertical="center" wrapText="1"/>
    </xf>
    <xf numFmtId="165" fontId="3" fillId="3" borderId="6" xfId="1" applyNumberFormat="1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7" fillId="2" borderId="1" xfId="0" applyFont="1" applyFill="1" applyBorder="1" applyAlignment="1" applyProtection="1">
      <alignment horizontal="center" vertical="top" wrapText="1" readingOrder="1"/>
      <protection locked="0"/>
    </xf>
    <xf numFmtId="0" fontId="14" fillId="0" borderId="0" xfId="0" applyFont="1" applyAlignment="1" applyProtection="1">
      <alignment horizontal="center" vertical="top" wrapText="1" readingOrder="1"/>
      <protection locked="0"/>
    </xf>
    <xf numFmtId="0" fontId="0" fillId="0" borderId="0" xfId="0"/>
    <xf numFmtId="0" fontId="15" fillId="0" borderId="0" xfId="0" applyFont="1" applyAlignment="1" applyProtection="1">
      <alignment horizontal="right" vertical="top" wrapText="1" readingOrder="1"/>
      <protection locked="0"/>
    </xf>
    <xf numFmtId="0" fontId="16" fillId="2" borderId="1" xfId="0" applyFont="1" applyFill="1" applyBorder="1" applyAlignment="1" applyProtection="1">
      <alignment horizontal="center" vertical="top" wrapText="1" readingOrder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16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8" fillId="2" borderId="13" xfId="3" applyFont="1" applyFill="1" applyBorder="1" applyAlignment="1" applyProtection="1">
      <alignment horizontal="right" vertical="top" wrapText="1" readingOrder="1"/>
      <protection locked="0"/>
    </xf>
    <xf numFmtId="0" fontId="21" fillId="0" borderId="1" xfId="0" applyFont="1" applyBorder="1" applyAlignment="1" applyProtection="1">
      <alignment horizontal="right" vertical="center" wrapText="1" readingOrder="1"/>
      <protection locked="0"/>
    </xf>
    <xf numFmtId="164" fontId="2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7" fillId="0" borderId="1" xfId="0" applyFont="1" applyBorder="1" applyAlignment="1" applyProtection="1">
      <alignment horizontal="center" vertical="top" wrapText="1" readingOrder="1"/>
      <protection locked="0"/>
    </xf>
    <xf numFmtId="0" fontId="19" fillId="0" borderId="0" xfId="0" applyFont="1" applyAlignment="1" applyProtection="1">
      <alignment horizontal="center" vertical="top" wrapText="1" readingOrder="1"/>
      <protection locked="0"/>
    </xf>
    <xf numFmtId="0" fontId="15" fillId="2" borderId="0" xfId="0" applyFont="1" applyFill="1" applyAlignment="1" applyProtection="1">
      <alignment horizontal="right" vertical="top" wrapText="1" readingOrder="1"/>
      <protection locked="0"/>
    </xf>
    <xf numFmtId="0" fontId="15" fillId="0" borderId="16" xfId="0" applyFont="1" applyBorder="1" applyAlignment="1" applyProtection="1">
      <alignment horizontal="center" vertical="center" wrapText="1" readingOrder="1"/>
      <protection locked="0"/>
    </xf>
    <xf numFmtId="0" fontId="15" fillId="0" borderId="17" xfId="0" applyFont="1" applyBorder="1" applyAlignment="1" applyProtection="1">
      <alignment horizontal="center" vertical="center" wrapText="1" readingOrder="1"/>
      <protection locked="0"/>
    </xf>
    <xf numFmtId="0" fontId="15" fillId="0" borderId="3" xfId="0" applyFont="1" applyBorder="1" applyAlignment="1" applyProtection="1">
      <alignment horizontal="center" vertical="center" wrapText="1" readingOrder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 readingOrder="1"/>
      <protection locked="0"/>
    </xf>
    <xf numFmtId="0" fontId="15" fillId="2" borderId="1" xfId="0" applyFont="1" applyFill="1" applyBorder="1" applyAlignment="1" applyProtection="1">
      <alignment horizontal="center" vertical="center" wrapText="1" readingOrder="1"/>
      <protection locked="0"/>
    </xf>
    <xf numFmtId="0" fontId="15" fillId="0" borderId="1" xfId="0" applyFont="1" applyBorder="1" applyAlignment="1" applyProtection="1">
      <alignment horizontal="center" vertical="top" wrapText="1" readingOrder="1"/>
      <protection locked="0"/>
    </xf>
    <xf numFmtId="0" fontId="9" fillId="2" borderId="1" xfId="3" applyFont="1" applyFill="1" applyBorder="1" applyAlignment="1" applyProtection="1">
      <alignment horizontal="center" vertical="top" wrapText="1" readingOrder="1"/>
      <protection locked="0"/>
    </xf>
    <xf numFmtId="0" fontId="6" fillId="0" borderId="3" xfId="3" applyBorder="1" applyAlignment="1" applyProtection="1">
      <alignment vertical="top" wrapText="1"/>
      <protection locked="0"/>
    </xf>
    <xf numFmtId="0" fontId="11" fillId="0" borderId="0" xfId="3" applyFont="1" applyAlignment="1" applyProtection="1">
      <alignment vertical="top" wrapText="1" readingOrder="1"/>
      <protection locked="0"/>
    </xf>
    <xf numFmtId="0" fontId="6" fillId="0" borderId="0" xfId="3"/>
    <xf numFmtId="0" fontId="10" fillId="2" borderId="1" xfId="3" applyFont="1" applyFill="1" applyBorder="1" applyAlignment="1" applyProtection="1">
      <alignment horizontal="center" vertical="top" wrapText="1" readingOrder="1"/>
      <protection locked="0"/>
    </xf>
    <xf numFmtId="0" fontId="6" fillId="0" borderId="2" xfId="3" applyBorder="1" applyAlignment="1" applyProtection="1">
      <alignment vertical="top" wrapText="1"/>
      <protection locked="0"/>
    </xf>
    <xf numFmtId="0" fontId="2" fillId="0" borderId="1" xfId="3" applyFont="1" applyBorder="1" applyAlignment="1" applyProtection="1">
      <alignment horizontal="center" vertical="center" wrapText="1" readingOrder="1"/>
      <protection locked="0"/>
    </xf>
    <xf numFmtId="164" fontId="11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6" fillId="0" borderId="3" xfId="3" applyBorder="1" applyAlignment="1" applyProtection="1">
      <alignment horizontal="center" vertical="top" wrapText="1"/>
      <protection locked="0"/>
    </xf>
    <xf numFmtId="0" fontId="6" fillId="0" borderId="2" xfId="3" applyBorder="1" applyAlignment="1" applyProtection="1">
      <alignment horizontal="center" vertical="top" wrapText="1"/>
      <protection locked="0"/>
    </xf>
    <xf numFmtId="0" fontId="7" fillId="0" borderId="0" xfId="3" applyFont="1" applyAlignment="1" applyProtection="1">
      <alignment horizontal="center" vertical="top" wrapText="1" readingOrder="1"/>
      <protection locked="0"/>
    </xf>
    <xf numFmtId="0" fontId="6" fillId="0" borderId="8" xfId="3" applyBorder="1" applyAlignment="1" applyProtection="1">
      <alignment vertical="top" wrapText="1"/>
      <protection locked="0"/>
    </xf>
    <xf numFmtId="0" fontId="6" fillId="2" borderId="11" xfId="3" applyFill="1" applyBorder="1" applyAlignment="1" applyProtection="1">
      <alignment vertical="top" wrapText="1"/>
      <protection locked="0"/>
    </xf>
    <xf numFmtId="0" fontId="6" fillId="0" borderId="12" xfId="3" applyBorder="1" applyAlignment="1" applyProtection="1">
      <alignment vertical="top" wrapText="1"/>
      <protection locked="0"/>
    </xf>
    <xf numFmtId="0" fontId="6" fillId="2" borderId="4" xfId="3" applyFill="1" applyBorder="1" applyAlignment="1" applyProtection="1">
      <alignment vertical="top" wrapText="1"/>
      <protection locked="0"/>
    </xf>
    <xf numFmtId="0" fontId="9" fillId="0" borderId="9" xfId="3" applyFont="1" applyBorder="1" applyAlignment="1" applyProtection="1">
      <alignment horizontal="center" vertical="top" wrapText="1" readingOrder="1"/>
      <protection locked="0"/>
    </xf>
    <xf numFmtId="0" fontId="6" fillId="0" borderId="10" xfId="3" applyBorder="1" applyAlignment="1" applyProtection="1">
      <alignment vertical="top" wrapText="1"/>
      <protection locked="0"/>
    </xf>
    <xf numFmtId="0" fontId="2" fillId="0" borderId="14" xfId="3" applyFont="1" applyBorder="1" applyAlignment="1" applyProtection="1">
      <alignment horizontal="center" vertical="top" wrapText="1" readingOrder="1"/>
      <protection locked="0"/>
    </xf>
    <xf numFmtId="0" fontId="2" fillId="0" borderId="3" xfId="3" applyFont="1" applyBorder="1" applyAlignment="1" applyProtection="1">
      <alignment horizontal="center" vertical="top" wrapText="1" readingOrder="1"/>
      <protection locked="0"/>
    </xf>
    <xf numFmtId="0" fontId="2" fillId="0" borderId="14" xfId="3" applyFont="1" applyBorder="1" applyAlignment="1" applyProtection="1">
      <alignment horizontal="right" vertical="top" wrapText="1" readingOrder="1"/>
      <protection locked="0"/>
    </xf>
    <xf numFmtId="0" fontId="2" fillId="0" borderId="3" xfId="3" applyFont="1" applyBorder="1" applyAlignment="1" applyProtection="1">
      <alignment horizontal="right" vertical="top" wrapText="1" readingOrder="1"/>
      <protection locked="0"/>
    </xf>
    <xf numFmtId="167" fontId="2" fillId="0" borderId="14" xfId="3" applyNumberFormat="1" applyFont="1" applyBorder="1" applyAlignment="1" applyProtection="1">
      <alignment horizontal="right" vertical="top" wrapText="1" readingOrder="1"/>
      <protection locked="0"/>
    </xf>
    <xf numFmtId="167" fontId="2" fillId="0" borderId="3" xfId="3" applyNumberFormat="1" applyFont="1" applyBorder="1" applyAlignment="1" applyProtection="1">
      <alignment horizontal="right" vertical="top" wrapText="1" readingOrder="1"/>
      <protection locked="0"/>
    </xf>
    <xf numFmtId="0" fontId="8" fillId="2" borderId="0" xfId="3" applyFont="1" applyFill="1" applyAlignment="1" applyProtection="1">
      <alignment horizontal="right" vertical="top" wrapText="1" readingOrder="1"/>
      <protection locked="0"/>
    </xf>
    <xf numFmtId="0" fontId="10" fillId="2" borderId="14" xfId="3" applyFont="1" applyFill="1" applyBorder="1" applyAlignment="1" applyProtection="1">
      <alignment horizontal="center" vertical="top" wrapText="1" readingOrder="1"/>
      <protection locked="0"/>
    </xf>
    <xf numFmtId="0" fontId="10" fillId="2" borderId="3" xfId="3" applyFont="1" applyFill="1" applyBorder="1" applyAlignment="1" applyProtection="1">
      <alignment horizontal="center" vertical="top" wrapText="1" readingOrder="1"/>
      <protection locked="0"/>
    </xf>
    <xf numFmtId="0" fontId="9" fillId="2" borderId="9" xfId="3" applyFont="1" applyFill="1" applyBorder="1" applyAlignment="1" applyProtection="1">
      <alignment horizontal="center" vertical="top" wrapText="1" readingOrder="1"/>
      <protection locked="0"/>
    </xf>
    <xf numFmtId="0" fontId="9" fillId="2" borderId="8" xfId="3" applyFont="1" applyFill="1" applyBorder="1" applyAlignment="1" applyProtection="1">
      <alignment horizontal="center" vertical="top" wrapText="1" readingOrder="1"/>
      <protection locked="0"/>
    </xf>
    <xf numFmtId="0" fontId="9" fillId="2" borderId="11" xfId="3" applyFont="1" applyFill="1" applyBorder="1" applyAlignment="1" applyProtection="1">
      <alignment horizontal="center" vertical="top" wrapText="1" readingOrder="1"/>
      <protection locked="0"/>
    </xf>
    <xf numFmtId="0" fontId="9" fillId="2" borderId="12" xfId="3" applyFont="1" applyFill="1" applyBorder="1" applyAlignment="1" applyProtection="1">
      <alignment horizontal="center" vertical="top" wrapText="1" readingOrder="1"/>
      <protection locked="0"/>
    </xf>
    <xf numFmtId="0" fontId="9" fillId="2" borderId="15" xfId="3" applyFont="1" applyFill="1" applyBorder="1" applyAlignment="1" applyProtection="1">
      <alignment horizontal="center" vertical="top" wrapText="1" readingOrder="1"/>
      <protection locked="0"/>
    </xf>
    <xf numFmtId="0" fontId="9" fillId="2" borderId="4" xfId="3" applyFont="1" applyFill="1" applyBorder="1" applyAlignment="1" applyProtection="1">
      <alignment horizontal="center" vertical="top" wrapText="1" readingOrder="1"/>
      <protection locked="0"/>
    </xf>
    <xf numFmtId="0" fontId="9" fillId="0" borderId="14" xfId="3" applyFont="1" applyBorder="1" applyAlignment="1" applyProtection="1">
      <alignment horizontal="center" vertical="top" wrapText="1" readingOrder="1"/>
      <protection locked="0"/>
    </xf>
    <xf numFmtId="0" fontId="9" fillId="0" borderId="2" xfId="3" applyFont="1" applyBorder="1" applyAlignment="1" applyProtection="1">
      <alignment horizontal="center" vertical="top" wrapText="1" readingOrder="1"/>
      <protection locked="0"/>
    </xf>
    <xf numFmtId="0" fontId="9" fillId="2" borderId="14" xfId="3" applyFont="1" applyFill="1" applyBorder="1" applyAlignment="1" applyProtection="1">
      <alignment horizontal="center" vertical="top" wrapText="1" readingOrder="1"/>
      <protection locked="0"/>
    </xf>
    <xf numFmtId="0" fontId="9" fillId="2" borderId="3" xfId="3" applyFont="1" applyFill="1" applyBorder="1" applyAlignment="1" applyProtection="1">
      <alignment horizontal="center" vertical="top" wrapText="1" readingOrder="1"/>
      <protection locked="0"/>
    </xf>
    <xf numFmtId="164" fontId="15" fillId="0" borderId="1" xfId="0" applyNumberFormat="1" applyFont="1" applyBorder="1" applyAlignment="1" applyProtection="1">
      <alignment horizontal="right" vertical="center" wrapText="1" readingOrder="1"/>
      <protection locked="0"/>
    </xf>
  </cellXfs>
  <cellStyles count="4">
    <cellStyle name="left_arm10_BordWW_900" xfId="2" xr:uid="{00000000-0005-0000-0000-000000000000}"/>
    <cellStyle name="Normal" xfId="0" builtinId="0"/>
    <cellStyle name="Обычный 2" xfId="1" xr:uid="{00000000-0005-0000-0000-000002000000}"/>
    <cellStyle name="Обычный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"/>
  <sheetViews>
    <sheetView zoomScaleNormal="100" workbookViewId="0">
      <selection activeCell="C1" sqref="C1:G1"/>
    </sheetView>
  </sheetViews>
  <sheetFormatPr defaultRowHeight="10.5" x14ac:dyDescent="0.2"/>
  <cols>
    <col min="1" max="1" width="5.140625" style="1" customWidth="1"/>
    <col min="2" max="2" width="49.7109375" style="2" customWidth="1"/>
    <col min="3" max="3" width="6" style="1" customWidth="1"/>
    <col min="4" max="4" width="11.42578125" style="1" customWidth="1"/>
    <col min="5" max="5" width="10.5703125" style="1" customWidth="1"/>
    <col min="6" max="6" width="9.28515625" style="1" customWidth="1"/>
    <col min="7" max="7" width="2.28515625" style="3" customWidth="1"/>
    <col min="8" max="193" width="9.140625" style="3"/>
    <col min="194" max="194" width="16.5703125" style="3" customWidth="1"/>
    <col min="195" max="195" width="40.7109375" style="3" customWidth="1"/>
    <col min="196" max="196" width="11" style="3" customWidth="1"/>
    <col min="197" max="202" width="11.42578125" style="3" customWidth="1"/>
    <col min="203" max="204" width="13" style="3" customWidth="1"/>
    <col min="205" max="208" width="11.140625" style="3" customWidth="1"/>
    <col min="209" max="209" width="12.85546875" style="3" customWidth="1"/>
    <col min="210" max="211" width="12.28515625" style="3" customWidth="1"/>
    <col min="212" max="212" width="11" style="3" customWidth="1"/>
    <col min="213" max="214" width="11.5703125" style="3" customWidth="1"/>
    <col min="215" max="215" width="19.5703125" style="3" customWidth="1"/>
    <col min="216" max="449" width="9.140625" style="3"/>
    <col min="450" max="450" width="16.5703125" style="3" customWidth="1"/>
    <col min="451" max="451" width="40.7109375" style="3" customWidth="1"/>
    <col min="452" max="452" width="11" style="3" customWidth="1"/>
    <col min="453" max="458" width="11.42578125" style="3" customWidth="1"/>
    <col min="459" max="460" width="13" style="3" customWidth="1"/>
    <col min="461" max="464" width="11.140625" style="3" customWidth="1"/>
    <col min="465" max="465" width="12.85546875" style="3" customWidth="1"/>
    <col min="466" max="467" width="12.28515625" style="3" customWidth="1"/>
    <col min="468" max="468" width="11" style="3" customWidth="1"/>
    <col min="469" max="470" width="11.5703125" style="3" customWidth="1"/>
    <col min="471" max="471" width="19.5703125" style="3" customWidth="1"/>
    <col min="472" max="705" width="9.140625" style="3"/>
    <col min="706" max="706" width="16.5703125" style="3" customWidth="1"/>
    <col min="707" max="707" width="40.7109375" style="3" customWidth="1"/>
    <col min="708" max="708" width="11" style="3" customWidth="1"/>
    <col min="709" max="714" width="11.42578125" style="3" customWidth="1"/>
    <col min="715" max="716" width="13" style="3" customWidth="1"/>
    <col min="717" max="720" width="11.140625" style="3" customWidth="1"/>
    <col min="721" max="721" width="12.85546875" style="3" customWidth="1"/>
    <col min="722" max="723" width="12.28515625" style="3" customWidth="1"/>
    <col min="724" max="724" width="11" style="3" customWidth="1"/>
    <col min="725" max="726" width="11.5703125" style="3" customWidth="1"/>
    <col min="727" max="727" width="19.5703125" style="3" customWidth="1"/>
    <col min="728" max="961" width="9.140625" style="3"/>
    <col min="962" max="962" width="16.5703125" style="3" customWidth="1"/>
    <col min="963" max="963" width="40.7109375" style="3" customWidth="1"/>
    <col min="964" max="964" width="11" style="3" customWidth="1"/>
    <col min="965" max="970" width="11.42578125" style="3" customWidth="1"/>
    <col min="971" max="972" width="13" style="3" customWidth="1"/>
    <col min="973" max="976" width="11.140625" style="3" customWidth="1"/>
    <col min="977" max="977" width="12.85546875" style="3" customWidth="1"/>
    <col min="978" max="979" width="12.28515625" style="3" customWidth="1"/>
    <col min="980" max="980" width="11" style="3" customWidth="1"/>
    <col min="981" max="982" width="11.5703125" style="3" customWidth="1"/>
    <col min="983" max="983" width="19.5703125" style="3" customWidth="1"/>
    <col min="984" max="1217" width="9.140625" style="3"/>
    <col min="1218" max="1218" width="16.5703125" style="3" customWidth="1"/>
    <col min="1219" max="1219" width="40.7109375" style="3" customWidth="1"/>
    <col min="1220" max="1220" width="11" style="3" customWidth="1"/>
    <col min="1221" max="1226" width="11.42578125" style="3" customWidth="1"/>
    <col min="1227" max="1228" width="13" style="3" customWidth="1"/>
    <col min="1229" max="1232" width="11.140625" style="3" customWidth="1"/>
    <col min="1233" max="1233" width="12.85546875" style="3" customWidth="1"/>
    <col min="1234" max="1235" width="12.28515625" style="3" customWidth="1"/>
    <col min="1236" max="1236" width="11" style="3" customWidth="1"/>
    <col min="1237" max="1238" width="11.5703125" style="3" customWidth="1"/>
    <col min="1239" max="1239" width="19.5703125" style="3" customWidth="1"/>
    <col min="1240" max="1473" width="9.140625" style="3"/>
    <col min="1474" max="1474" width="16.5703125" style="3" customWidth="1"/>
    <col min="1475" max="1475" width="40.7109375" style="3" customWidth="1"/>
    <col min="1476" max="1476" width="11" style="3" customWidth="1"/>
    <col min="1477" max="1482" width="11.42578125" style="3" customWidth="1"/>
    <col min="1483" max="1484" width="13" style="3" customWidth="1"/>
    <col min="1485" max="1488" width="11.140625" style="3" customWidth="1"/>
    <col min="1489" max="1489" width="12.85546875" style="3" customWidth="1"/>
    <col min="1490" max="1491" width="12.28515625" style="3" customWidth="1"/>
    <col min="1492" max="1492" width="11" style="3" customWidth="1"/>
    <col min="1493" max="1494" width="11.5703125" style="3" customWidth="1"/>
    <col min="1495" max="1495" width="19.5703125" style="3" customWidth="1"/>
    <col min="1496" max="1729" width="9.140625" style="3"/>
    <col min="1730" max="1730" width="16.5703125" style="3" customWidth="1"/>
    <col min="1731" max="1731" width="40.7109375" style="3" customWidth="1"/>
    <col min="1732" max="1732" width="11" style="3" customWidth="1"/>
    <col min="1733" max="1738" width="11.42578125" style="3" customWidth="1"/>
    <col min="1739" max="1740" width="13" style="3" customWidth="1"/>
    <col min="1741" max="1744" width="11.140625" style="3" customWidth="1"/>
    <col min="1745" max="1745" width="12.85546875" style="3" customWidth="1"/>
    <col min="1746" max="1747" width="12.28515625" style="3" customWidth="1"/>
    <col min="1748" max="1748" width="11" style="3" customWidth="1"/>
    <col min="1749" max="1750" width="11.5703125" style="3" customWidth="1"/>
    <col min="1751" max="1751" width="19.5703125" style="3" customWidth="1"/>
    <col min="1752" max="1985" width="9.140625" style="3"/>
    <col min="1986" max="1986" width="16.5703125" style="3" customWidth="1"/>
    <col min="1987" max="1987" width="40.7109375" style="3" customWidth="1"/>
    <col min="1988" max="1988" width="11" style="3" customWidth="1"/>
    <col min="1989" max="1994" width="11.42578125" style="3" customWidth="1"/>
    <col min="1995" max="1996" width="13" style="3" customWidth="1"/>
    <col min="1997" max="2000" width="11.140625" style="3" customWidth="1"/>
    <col min="2001" max="2001" width="12.85546875" style="3" customWidth="1"/>
    <col min="2002" max="2003" width="12.28515625" style="3" customWidth="1"/>
    <col min="2004" max="2004" width="11" style="3" customWidth="1"/>
    <col min="2005" max="2006" width="11.5703125" style="3" customWidth="1"/>
    <col min="2007" max="2007" width="19.5703125" style="3" customWidth="1"/>
    <col min="2008" max="2241" width="9.140625" style="3"/>
    <col min="2242" max="2242" width="16.5703125" style="3" customWidth="1"/>
    <col min="2243" max="2243" width="40.7109375" style="3" customWidth="1"/>
    <col min="2244" max="2244" width="11" style="3" customWidth="1"/>
    <col min="2245" max="2250" width="11.42578125" style="3" customWidth="1"/>
    <col min="2251" max="2252" width="13" style="3" customWidth="1"/>
    <col min="2253" max="2256" width="11.140625" style="3" customWidth="1"/>
    <col min="2257" max="2257" width="12.85546875" style="3" customWidth="1"/>
    <col min="2258" max="2259" width="12.28515625" style="3" customWidth="1"/>
    <col min="2260" max="2260" width="11" style="3" customWidth="1"/>
    <col min="2261" max="2262" width="11.5703125" style="3" customWidth="1"/>
    <col min="2263" max="2263" width="19.5703125" style="3" customWidth="1"/>
    <col min="2264" max="2497" width="9.140625" style="3"/>
    <col min="2498" max="2498" width="16.5703125" style="3" customWidth="1"/>
    <col min="2499" max="2499" width="40.7109375" style="3" customWidth="1"/>
    <col min="2500" max="2500" width="11" style="3" customWidth="1"/>
    <col min="2501" max="2506" width="11.42578125" style="3" customWidth="1"/>
    <col min="2507" max="2508" width="13" style="3" customWidth="1"/>
    <col min="2509" max="2512" width="11.140625" style="3" customWidth="1"/>
    <col min="2513" max="2513" width="12.85546875" style="3" customWidth="1"/>
    <col min="2514" max="2515" width="12.28515625" style="3" customWidth="1"/>
    <col min="2516" max="2516" width="11" style="3" customWidth="1"/>
    <col min="2517" max="2518" width="11.5703125" style="3" customWidth="1"/>
    <col min="2519" max="2519" width="19.5703125" style="3" customWidth="1"/>
    <col min="2520" max="2753" width="9.140625" style="3"/>
    <col min="2754" max="2754" width="16.5703125" style="3" customWidth="1"/>
    <col min="2755" max="2755" width="40.7109375" style="3" customWidth="1"/>
    <col min="2756" max="2756" width="11" style="3" customWidth="1"/>
    <col min="2757" max="2762" width="11.42578125" style="3" customWidth="1"/>
    <col min="2763" max="2764" width="13" style="3" customWidth="1"/>
    <col min="2765" max="2768" width="11.140625" style="3" customWidth="1"/>
    <col min="2769" max="2769" width="12.85546875" style="3" customWidth="1"/>
    <col min="2770" max="2771" width="12.28515625" style="3" customWidth="1"/>
    <col min="2772" max="2772" width="11" style="3" customWidth="1"/>
    <col min="2773" max="2774" width="11.5703125" style="3" customWidth="1"/>
    <col min="2775" max="2775" width="19.5703125" style="3" customWidth="1"/>
    <col min="2776" max="3009" width="9.140625" style="3"/>
    <col min="3010" max="3010" width="16.5703125" style="3" customWidth="1"/>
    <col min="3011" max="3011" width="40.7109375" style="3" customWidth="1"/>
    <col min="3012" max="3012" width="11" style="3" customWidth="1"/>
    <col min="3013" max="3018" width="11.42578125" style="3" customWidth="1"/>
    <col min="3019" max="3020" width="13" style="3" customWidth="1"/>
    <col min="3021" max="3024" width="11.140625" style="3" customWidth="1"/>
    <col min="3025" max="3025" width="12.85546875" style="3" customWidth="1"/>
    <col min="3026" max="3027" width="12.28515625" style="3" customWidth="1"/>
    <col min="3028" max="3028" width="11" style="3" customWidth="1"/>
    <col min="3029" max="3030" width="11.5703125" style="3" customWidth="1"/>
    <col min="3031" max="3031" width="19.5703125" style="3" customWidth="1"/>
    <col min="3032" max="3265" width="9.140625" style="3"/>
    <col min="3266" max="3266" width="16.5703125" style="3" customWidth="1"/>
    <col min="3267" max="3267" width="40.7109375" style="3" customWidth="1"/>
    <col min="3268" max="3268" width="11" style="3" customWidth="1"/>
    <col min="3269" max="3274" width="11.42578125" style="3" customWidth="1"/>
    <col min="3275" max="3276" width="13" style="3" customWidth="1"/>
    <col min="3277" max="3280" width="11.140625" style="3" customWidth="1"/>
    <col min="3281" max="3281" width="12.85546875" style="3" customWidth="1"/>
    <col min="3282" max="3283" width="12.28515625" style="3" customWidth="1"/>
    <col min="3284" max="3284" width="11" style="3" customWidth="1"/>
    <col min="3285" max="3286" width="11.5703125" style="3" customWidth="1"/>
    <col min="3287" max="3287" width="19.5703125" style="3" customWidth="1"/>
    <col min="3288" max="3521" width="9.140625" style="3"/>
    <col min="3522" max="3522" width="16.5703125" style="3" customWidth="1"/>
    <col min="3523" max="3523" width="40.7109375" style="3" customWidth="1"/>
    <col min="3524" max="3524" width="11" style="3" customWidth="1"/>
    <col min="3525" max="3530" width="11.42578125" style="3" customWidth="1"/>
    <col min="3531" max="3532" width="13" style="3" customWidth="1"/>
    <col min="3533" max="3536" width="11.140625" style="3" customWidth="1"/>
    <col min="3537" max="3537" width="12.85546875" style="3" customWidth="1"/>
    <col min="3538" max="3539" width="12.28515625" style="3" customWidth="1"/>
    <col min="3540" max="3540" width="11" style="3" customWidth="1"/>
    <col min="3541" max="3542" width="11.5703125" style="3" customWidth="1"/>
    <col min="3543" max="3543" width="19.5703125" style="3" customWidth="1"/>
    <col min="3544" max="3777" width="9.140625" style="3"/>
    <col min="3778" max="3778" width="16.5703125" style="3" customWidth="1"/>
    <col min="3779" max="3779" width="40.7109375" style="3" customWidth="1"/>
    <col min="3780" max="3780" width="11" style="3" customWidth="1"/>
    <col min="3781" max="3786" width="11.42578125" style="3" customWidth="1"/>
    <col min="3787" max="3788" width="13" style="3" customWidth="1"/>
    <col min="3789" max="3792" width="11.140625" style="3" customWidth="1"/>
    <col min="3793" max="3793" width="12.85546875" style="3" customWidth="1"/>
    <col min="3794" max="3795" width="12.28515625" style="3" customWidth="1"/>
    <col min="3796" max="3796" width="11" style="3" customWidth="1"/>
    <col min="3797" max="3798" width="11.5703125" style="3" customWidth="1"/>
    <col min="3799" max="3799" width="19.5703125" style="3" customWidth="1"/>
    <col min="3800" max="4033" width="9.140625" style="3"/>
    <col min="4034" max="4034" width="16.5703125" style="3" customWidth="1"/>
    <col min="4035" max="4035" width="40.7109375" style="3" customWidth="1"/>
    <col min="4036" max="4036" width="11" style="3" customWidth="1"/>
    <col min="4037" max="4042" width="11.42578125" style="3" customWidth="1"/>
    <col min="4043" max="4044" width="13" style="3" customWidth="1"/>
    <col min="4045" max="4048" width="11.140625" style="3" customWidth="1"/>
    <col min="4049" max="4049" width="12.85546875" style="3" customWidth="1"/>
    <col min="4050" max="4051" width="12.28515625" style="3" customWidth="1"/>
    <col min="4052" max="4052" width="11" style="3" customWidth="1"/>
    <col min="4053" max="4054" width="11.5703125" style="3" customWidth="1"/>
    <col min="4055" max="4055" width="19.5703125" style="3" customWidth="1"/>
    <col min="4056" max="4289" width="9.140625" style="3"/>
    <col min="4290" max="4290" width="16.5703125" style="3" customWidth="1"/>
    <col min="4291" max="4291" width="40.7109375" style="3" customWidth="1"/>
    <col min="4292" max="4292" width="11" style="3" customWidth="1"/>
    <col min="4293" max="4298" width="11.42578125" style="3" customWidth="1"/>
    <col min="4299" max="4300" width="13" style="3" customWidth="1"/>
    <col min="4301" max="4304" width="11.140625" style="3" customWidth="1"/>
    <col min="4305" max="4305" width="12.85546875" style="3" customWidth="1"/>
    <col min="4306" max="4307" width="12.28515625" style="3" customWidth="1"/>
    <col min="4308" max="4308" width="11" style="3" customWidth="1"/>
    <col min="4309" max="4310" width="11.5703125" style="3" customWidth="1"/>
    <col min="4311" max="4311" width="19.5703125" style="3" customWidth="1"/>
    <col min="4312" max="4545" width="9.140625" style="3"/>
    <col min="4546" max="4546" width="16.5703125" style="3" customWidth="1"/>
    <col min="4547" max="4547" width="40.7109375" style="3" customWidth="1"/>
    <col min="4548" max="4548" width="11" style="3" customWidth="1"/>
    <col min="4549" max="4554" width="11.42578125" style="3" customWidth="1"/>
    <col min="4555" max="4556" width="13" style="3" customWidth="1"/>
    <col min="4557" max="4560" width="11.140625" style="3" customWidth="1"/>
    <col min="4561" max="4561" width="12.85546875" style="3" customWidth="1"/>
    <col min="4562" max="4563" width="12.28515625" style="3" customWidth="1"/>
    <col min="4564" max="4564" width="11" style="3" customWidth="1"/>
    <col min="4565" max="4566" width="11.5703125" style="3" customWidth="1"/>
    <col min="4567" max="4567" width="19.5703125" style="3" customWidth="1"/>
    <col min="4568" max="4801" width="9.140625" style="3"/>
    <col min="4802" max="4802" width="16.5703125" style="3" customWidth="1"/>
    <col min="4803" max="4803" width="40.7109375" style="3" customWidth="1"/>
    <col min="4804" max="4804" width="11" style="3" customWidth="1"/>
    <col min="4805" max="4810" width="11.42578125" style="3" customWidth="1"/>
    <col min="4811" max="4812" width="13" style="3" customWidth="1"/>
    <col min="4813" max="4816" width="11.140625" style="3" customWidth="1"/>
    <col min="4817" max="4817" width="12.85546875" style="3" customWidth="1"/>
    <col min="4818" max="4819" width="12.28515625" style="3" customWidth="1"/>
    <col min="4820" max="4820" width="11" style="3" customWidth="1"/>
    <col min="4821" max="4822" width="11.5703125" style="3" customWidth="1"/>
    <col min="4823" max="4823" width="19.5703125" style="3" customWidth="1"/>
    <col min="4824" max="5057" width="9.140625" style="3"/>
    <col min="5058" max="5058" width="16.5703125" style="3" customWidth="1"/>
    <col min="5059" max="5059" width="40.7109375" style="3" customWidth="1"/>
    <col min="5060" max="5060" width="11" style="3" customWidth="1"/>
    <col min="5061" max="5066" width="11.42578125" style="3" customWidth="1"/>
    <col min="5067" max="5068" width="13" style="3" customWidth="1"/>
    <col min="5069" max="5072" width="11.140625" style="3" customWidth="1"/>
    <col min="5073" max="5073" width="12.85546875" style="3" customWidth="1"/>
    <col min="5074" max="5075" width="12.28515625" style="3" customWidth="1"/>
    <col min="5076" max="5076" width="11" style="3" customWidth="1"/>
    <col min="5077" max="5078" width="11.5703125" style="3" customWidth="1"/>
    <col min="5079" max="5079" width="19.5703125" style="3" customWidth="1"/>
    <col min="5080" max="5313" width="9.140625" style="3"/>
    <col min="5314" max="5314" width="16.5703125" style="3" customWidth="1"/>
    <col min="5315" max="5315" width="40.7109375" style="3" customWidth="1"/>
    <col min="5316" max="5316" width="11" style="3" customWidth="1"/>
    <col min="5317" max="5322" width="11.42578125" style="3" customWidth="1"/>
    <col min="5323" max="5324" width="13" style="3" customWidth="1"/>
    <col min="5325" max="5328" width="11.140625" style="3" customWidth="1"/>
    <col min="5329" max="5329" width="12.85546875" style="3" customWidth="1"/>
    <col min="5330" max="5331" width="12.28515625" style="3" customWidth="1"/>
    <col min="5332" max="5332" width="11" style="3" customWidth="1"/>
    <col min="5333" max="5334" width="11.5703125" style="3" customWidth="1"/>
    <col min="5335" max="5335" width="19.5703125" style="3" customWidth="1"/>
    <col min="5336" max="5569" width="9.140625" style="3"/>
    <col min="5570" max="5570" width="16.5703125" style="3" customWidth="1"/>
    <col min="5571" max="5571" width="40.7109375" style="3" customWidth="1"/>
    <col min="5572" max="5572" width="11" style="3" customWidth="1"/>
    <col min="5573" max="5578" width="11.42578125" style="3" customWidth="1"/>
    <col min="5579" max="5580" width="13" style="3" customWidth="1"/>
    <col min="5581" max="5584" width="11.140625" style="3" customWidth="1"/>
    <col min="5585" max="5585" width="12.85546875" style="3" customWidth="1"/>
    <col min="5586" max="5587" width="12.28515625" style="3" customWidth="1"/>
    <col min="5588" max="5588" width="11" style="3" customWidth="1"/>
    <col min="5589" max="5590" width="11.5703125" style="3" customWidth="1"/>
    <col min="5591" max="5591" width="19.5703125" style="3" customWidth="1"/>
    <col min="5592" max="5825" width="9.140625" style="3"/>
    <col min="5826" max="5826" width="16.5703125" style="3" customWidth="1"/>
    <col min="5827" max="5827" width="40.7109375" style="3" customWidth="1"/>
    <col min="5828" max="5828" width="11" style="3" customWidth="1"/>
    <col min="5829" max="5834" width="11.42578125" style="3" customWidth="1"/>
    <col min="5835" max="5836" width="13" style="3" customWidth="1"/>
    <col min="5837" max="5840" width="11.140625" style="3" customWidth="1"/>
    <col min="5841" max="5841" width="12.85546875" style="3" customWidth="1"/>
    <col min="5842" max="5843" width="12.28515625" style="3" customWidth="1"/>
    <col min="5844" max="5844" width="11" style="3" customWidth="1"/>
    <col min="5845" max="5846" width="11.5703125" style="3" customWidth="1"/>
    <col min="5847" max="5847" width="19.5703125" style="3" customWidth="1"/>
    <col min="5848" max="6081" width="9.140625" style="3"/>
    <col min="6082" max="6082" width="16.5703125" style="3" customWidth="1"/>
    <col min="6083" max="6083" width="40.7109375" style="3" customWidth="1"/>
    <col min="6084" max="6084" width="11" style="3" customWidth="1"/>
    <col min="6085" max="6090" width="11.42578125" style="3" customWidth="1"/>
    <col min="6091" max="6092" width="13" style="3" customWidth="1"/>
    <col min="6093" max="6096" width="11.140625" style="3" customWidth="1"/>
    <col min="6097" max="6097" width="12.85546875" style="3" customWidth="1"/>
    <col min="6098" max="6099" width="12.28515625" style="3" customWidth="1"/>
    <col min="6100" max="6100" width="11" style="3" customWidth="1"/>
    <col min="6101" max="6102" width="11.5703125" style="3" customWidth="1"/>
    <col min="6103" max="6103" width="19.5703125" style="3" customWidth="1"/>
    <col min="6104" max="6337" width="9.140625" style="3"/>
    <col min="6338" max="6338" width="16.5703125" style="3" customWidth="1"/>
    <col min="6339" max="6339" width="40.7109375" style="3" customWidth="1"/>
    <col min="6340" max="6340" width="11" style="3" customWidth="1"/>
    <col min="6341" max="6346" width="11.42578125" style="3" customWidth="1"/>
    <col min="6347" max="6348" width="13" style="3" customWidth="1"/>
    <col min="6349" max="6352" width="11.140625" style="3" customWidth="1"/>
    <col min="6353" max="6353" width="12.85546875" style="3" customWidth="1"/>
    <col min="6354" max="6355" width="12.28515625" style="3" customWidth="1"/>
    <col min="6356" max="6356" width="11" style="3" customWidth="1"/>
    <col min="6357" max="6358" width="11.5703125" style="3" customWidth="1"/>
    <col min="6359" max="6359" width="19.5703125" style="3" customWidth="1"/>
    <col min="6360" max="6593" width="9.140625" style="3"/>
    <col min="6594" max="6594" width="16.5703125" style="3" customWidth="1"/>
    <col min="6595" max="6595" width="40.7109375" style="3" customWidth="1"/>
    <col min="6596" max="6596" width="11" style="3" customWidth="1"/>
    <col min="6597" max="6602" width="11.42578125" style="3" customWidth="1"/>
    <col min="6603" max="6604" width="13" style="3" customWidth="1"/>
    <col min="6605" max="6608" width="11.140625" style="3" customWidth="1"/>
    <col min="6609" max="6609" width="12.85546875" style="3" customWidth="1"/>
    <col min="6610" max="6611" width="12.28515625" style="3" customWidth="1"/>
    <col min="6612" max="6612" width="11" style="3" customWidth="1"/>
    <col min="6613" max="6614" width="11.5703125" style="3" customWidth="1"/>
    <col min="6615" max="6615" width="19.5703125" style="3" customWidth="1"/>
    <col min="6616" max="6849" width="9.140625" style="3"/>
    <col min="6850" max="6850" width="16.5703125" style="3" customWidth="1"/>
    <col min="6851" max="6851" width="40.7109375" style="3" customWidth="1"/>
    <col min="6852" max="6852" width="11" style="3" customWidth="1"/>
    <col min="6853" max="6858" width="11.42578125" style="3" customWidth="1"/>
    <col min="6859" max="6860" width="13" style="3" customWidth="1"/>
    <col min="6861" max="6864" width="11.140625" style="3" customWidth="1"/>
    <col min="6865" max="6865" width="12.85546875" style="3" customWidth="1"/>
    <col min="6866" max="6867" width="12.28515625" style="3" customWidth="1"/>
    <col min="6868" max="6868" width="11" style="3" customWidth="1"/>
    <col min="6869" max="6870" width="11.5703125" style="3" customWidth="1"/>
    <col min="6871" max="6871" width="19.5703125" style="3" customWidth="1"/>
    <col min="6872" max="7105" width="9.140625" style="3"/>
    <col min="7106" max="7106" width="16.5703125" style="3" customWidth="1"/>
    <col min="7107" max="7107" width="40.7109375" style="3" customWidth="1"/>
    <col min="7108" max="7108" width="11" style="3" customWidth="1"/>
    <col min="7109" max="7114" width="11.42578125" style="3" customWidth="1"/>
    <col min="7115" max="7116" width="13" style="3" customWidth="1"/>
    <col min="7117" max="7120" width="11.140625" style="3" customWidth="1"/>
    <col min="7121" max="7121" width="12.85546875" style="3" customWidth="1"/>
    <col min="7122" max="7123" width="12.28515625" style="3" customWidth="1"/>
    <col min="7124" max="7124" width="11" style="3" customWidth="1"/>
    <col min="7125" max="7126" width="11.5703125" style="3" customWidth="1"/>
    <col min="7127" max="7127" width="19.5703125" style="3" customWidth="1"/>
    <col min="7128" max="7361" width="9.140625" style="3"/>
    <col min="7362" max="7362" width="16.5703125" style="3" customWidth="1"/>
    <col min="7363" max="7363" width="40.7109375" style="3" customWidth="1"/>
    <col min="7364" max="7364" width="11" style="3" customWidth="1"/>
    <col min="7365" max="7370" width="11.42578125" style="3" customWidth="1"/>
    <col min="7371" max="7372" width="13" style="3" customWidth="1"/>
    <col min="7373" max="7376" width="11.140625" style="3" customWidth="1"/>
    <col min="7377" max="7377" width="12.85546875" style="3" customWidth="1"/>
    <col min="7378" max="7379" width="12.28515625" style="3" customWidth="1"/>
    <col min="7380" max="7380" width="11" style="3" customWidth="1"/>
    <col min="7381" max="7382" width="11.5703125" style="3" customWidth="1"/>
    <col min="7383" max="7383" width="19.5703125" style="3" customWidth="1"/>
    <col min="7384" max="7617" width="9.140625" style="3"/>
    <col min="7618" max="7618" width="16.5703125" style="3" customWidth="1"/>
    <col min="7619" max="7619" width="40.7109375" style="3" customWidth="1"/>
    <col min="7620" max="7620" width="11" style="3" customWidth="1"/>
    <col min="7621" max="7626" width="11.42578125" style="3" customWidth="1"/>
    <col min="7627" max="7628" width="13" style="3" customWidth="1"/>
    <col min="7629" max="7632" width="11.140625" style="3" customWidth="1"/>
    <col min="7633" max="7633" width="12.85546875" style="3" customWidth="1"/>
    <col min="7634" max="7635" width="12.28515625" style="3" customWidth="1"/>
    <col min="7636" max="7636" width="11" style="3" customWidth="1"/>
    <col min="7637" max="7638" width="11.5703125" style="3" customWidth="1"/>
    <col min="7639" max="7639" width="19.5703125" style="3" customWidth="1"/>
    <col min="7640" max="7873" width="9.140625" style="3"/>
    <col min="7874" max="7874" width="16.5703125" style="3" customWidth="1"/>
    <col min="7875" max="7875" width="40.7109375" style="3" customWidth="1"/>
    <col min="7876" max="7876" width="11" style="3" customWidth="1"/>
    <col min="7877" max="7882" width="11.42578125" style="3" customWidth="1"/>
    <col min="7883" max="7884" width="13" style="3" customWidth="1"/>
    <col min="7885" max="7888" width="11.140625" style="3" customWidth="1"/>
    <col min="7889" max="7889" width="12.85546875" style="3" customWidth="1"/>
    <col min="7890" max="7891" width="12.28515625" style="3" customWidth="1"/>
    <col min="7892" max="7892" width="11" style="3" customWidth="1"/>
    <col min="7893" max="7894" width="11.5703125" style="3" customWidth="1"/>
    <col min="7895" max="7895" width="19.5703125" style="3" customWidth="1"/>
    <col min="7896" max="8129" width="9.140625" style="3"/>
    <col min="8130" max="8130" width="16.5703125" style="3" customWidth="1"/>
    <col min="8131" max="8131" width="40.7109375" style="3" customWidth="1"/>
    <col min="8132" max="8132" width="11" style="3" customWidth="1"/>
    <col min="8133" max="8138" width="11.42578125" style="3" customWidth="1"/>
    <col min="8139" max="8140" width="13" style="3" customWidth="1"/>
    <col min="8141" max="8144" width="11.140625" style="3" customWidth="1"/>
    <col min="8145" max="8145" width="12.85546875" style="3" customWidth="1"/>
    <col min="8146" max="8147" width="12.28515625" style="3" customWidth="1"/>
    <col min="8148" max="8148" width="11" style="3" customWidth="1"/>
    <col min="8149" max="8150" width="11.5703125" style="3" customWidth="1"/>
    <col min="8151" max="8151" width="19.5703125" style="3" customWidth="1"/>
    <col min="8152" max="8385" width="9.140625" style="3"/>
    <col min="8386" max="8386" width="16.5703125" style="3" customWidth="1"/>
    <col min="8387" max="8387" width="40.7109375" style="3" customWidth="1"/>
    <col min="8388" max="8388" width="11" style="3" customWidth="1"/>
    <col min="8389" max="8394" width="11.42578125" style="3" customWidth="1"/>
    <col min="8395" max="8396" width="13" style="3" customWidth="1"/>
    <col min="8397" max="8400" width="11.140625" style="3" customWidth="1"/>
    <col min="8401" max="8401" width="12.85546875" style="3" customWidth="1"/>
    <col min="8402" max="8403" width="12.28515625" style="3" customWidth="1"/>
    <col min="8404" max="8404" width="11" style="3" customWidth="1"/>
    <col min="8405" max="8406" width="11.5703125" style="3" customWidth="1"/>
    <col min="8407" max="8407" width="19.5703125" style="3" customWidth="1"/>
    <col min="8408" max="8641" width="9.140625" style="3"/>
    <col min="8642" max="8642" width="16.5703125" style="3" customWidth="1"/>
    <col min="8643" max="8643" width="40.7109375" style="3" customWidth="1"/>
    <col min="8644" max="8644" width="11" style="3" customWidth="1"/>
    <col min="8645" max="8650" width="11.42578125" style="3" customWidth="1"/>
    <col min="8651" max="8652" width="13" style="3" customWidth="1"/>
    <col min="8653" max="8656" width="11.140625" style="3" customWidth="1"/>
    <col min="8657" max="8657" width="12.85546875" style="3" customWidth="1"/>
    <col min="8658" max="8659" width="12.28515625" style="3" customWidth="1"/>
    <col min="8660" max="8660" width="11" style="3" customWidth="1"/>
    <col min="8661" max="8662" width="11.5703125" style="3" customWidth="1"/>
    <col min="8663" max="8663" width="19.5703125" style="3" customWidth="1"/>
    <col min="8664" max="8897" width="9.140625" style="3"/>
    <col min="8898" max="8898" width="16.5703125" style="3" customWidth="1"/>
    <col min="8899" max="8899" width="40.7109375" style="3" customWidth="1"/>
    <col min="8900" max="8900" width="11" style="3" customWidth="1"/>
    <col min="8901" max="8906" width="11.42578125" style="3" customWidth="1"/>
    <col min="8907" max="8908" width="13" style="3" customWidth="1"/>
    <col min="8909" max="8912" width="11.140625" style="3" customWidth="1"/>
    <col min="8913" max="8913" width="12.85546875" style="3" customWidth="1"/>
    <col min="8914" max="8915" width="12.28515625" style="3" customWidth="1"/>
    <col min="8916" max="8916" width="11" style="3" customWidth="1"/>
    <col min="8917" max="8918" width="11.5703125" style="3" customWidth="1"/>
    <col min="8919" max="8919" width="19.5703125" style="3" customWidth="1"/>
    <col min="8920" max="9153" width="9.140625" style="3"/>
    <col min="9154" max="9154" width="16.5703125" style="3" customWidth="1"/>
    <col min="9155" max="9155" width="40.7109375" style="3" customWidth="1"/>
    <col min="9156" max="9156" width="11" style="3" customWidth="1"/>
    <col min="9157" max="9162" width="11.42578125" style="3" customWidth="1"/>
    <col min="9163" max="9164" width="13" style="3" customWidth="1"/>
    <col min="9165" max="9168" width="11.140625" style="3" customWidth="1"/>
    <col min="9169" max="9169" width="12.85546875" style="3" customWidth="1"/>
    <col min="9170" max="9171" width="12.28515625" style="3" customWidth="1"/>
    <col min="9172" max="9172" width="11" style="3" customWidth="1"/>
    <col min="9173" max="9174" width="11.5703125" style="3" customWidth="1"/>
    <col min="9175" max="9175" width="19.5703125" style="3" customWidth="1"/>
    <col min="9176" max="9409" width="9.140625" style="3"/>
    <col min="9410" max="9410" width="16.5703125" style="3" customWidth="1"/>
    <col min="9411" max="9411" width="40.7109375" style="3" customWidth="1"/>
    <col min="9412" max="9412" width="11" style="3" customWidth="1"/>
    <col min="9413" max="9418" width="11.42578125" style="3" customWidth="1"/>
    <col min="9419" max="9420" width="13" style="3" customWidth="1"/>
    <col min="9421" max="9424" width="11.140625" style="3" customWidth="1"/>
    <col min="9425" max="9425" width="12.85546875" style="3" customWidth="1"/>
    <col min="9426" max="9427" width="12.28515625" style="3" customWidth="1"/>
    <col min="9428" max="9428" width="11" style="3" customWidth="1"/>
    <col min="9429" max="9430" width="11.5703125" style="3" customWidth="1"/>
    <col min="9431" max="9431" width="19.5703125" style="3" customWidth="1"/>
    <col min="9432" max="9665" width="9.140625" style="3"/>
    <col min="9666" max="9666" width="16.5703125" style="3" customWidth="1"/>
    <col min="9667" max="9667" width="40.7109375" style="3" customWidth="1"/>
    <col min="9668" max="9668" width="11" style="3" customWidth="1"/>
    <col min="9669" max="9674" width="11.42578125" style="3" customWidth="1"/>
    <col min="9675" max="9676" width="13" style="3" customWidth="1"/>
    <col min="9677" max="9680" width="11.140625" style="3" customWidth="1"/>
    <col min="9681" max="9681" width="12.85546875" style="3" customWidth="1"/>
    <col min="9682" max="9683" width="12.28515625" style="3" customWidth="1"/>
    <col min="9684" max="9684" width="11" style="3" customWidth="1"/>
    <col min="9685" max="9686" width="11.5703125" style="3" customWidth="1"/>
    <col min="9687" max="9687" width="19.5703125" style="3" customWidth="1"/>
    <col min="9688" max="9921" width="9.140625" style="3"/>
    <col min="9922" max="9922" width="16.5703125" style="3" customWidth="1"/>
    <col min="9923" max="9923" width="40.7109375" style="3" customWidth="1"/>
    <col min="9924" max="9924" width="11" style="3" customWidth="1"/>
    <col min="9925" max="9930" width="11.42578125" style="3" customWidth="1"/>
    <col min="9931" max="9932" width="13" style="3" customWidth="1"/>
    <col min="9933" max="9936" width="11.140625" style="3" customWidth="1"/>
    <col min="9937" max="9937" width="12.85546875" style="3" customWidth="1"/>
    <col min="9938" max="9939" width="12.28515625" style="3" customWidth="1"/>
    <col min="9940" max="9940" width="11" style="3" customWidth="1"/>
    <col min="9941" max="9942" width="11.5703125" style="3" customWidth="1"/>
    <col min="9943" max="9943" width="19.5703125" style="3" customWidth="1"/>
    <col min="9944" max="10177" width="9.140625" style="3"/>
    <col min="10178" max="10178" width="16.5703125" style="3" customWidth="1"/>
    <col min="10179" max="10179" width="40.7109375" style="3" customWidth="1"/>
    <col min="10180" max="10180" width="11" style="3" customWidth="1"/>
    <col min="10181" max="10186" width="11.42578125" style="3" customWidth="1"/>
    <col min="10187" max="10188" width="13" style="3" customWidth="1"/>
    <col min="10189" max="10192" width="11.140625" style="3" customWidth="1"/>
    <col min="10193" max="10193" width="12.85546875" style="3" customWidth="1"/>
    <col min="10194" max="10195" width="12.28515625" style="3" customWidth="1"/>
    <col min="10196" max="10196" width="11" style="3" customWidth="1"/>
    <col min="10197" max="10198" width="11.5703125" style="3" customWidth="1"/>
    <col min="10199" max="10199" width="19.5703125" style="3" customWidth="1"/>
    <col min="10200" max="10433" width="9.140625" style="3"/>
    <col min="10434" max="10434" width="16.5703125" style="3" customWidth="1"/>
    <col min="10435" max="10435" width="40.7109375" style="3" customWidth="1"/>
    <col min="10436" max="10436" width="11" style="3" customWidth="1"/>
    <col min="10437" max="10442" width="11.42578125" style="3" customWidth="1"/>
    <col min="10443" max="10444" width="13" style="3" customWidth="1"/>
    <col min="10445" max="10448" width="11.140625" style="3" customWidth="1"/>
    <col min="10449" max="10449" width="12.85546875" style="3" customWidth="1"/>
    <col min="10450" max="10451" width="12.28515625" style="3" customWidth="1"/>
    <col min="10452" max="10452" width="11" style="3" customWidth="1"/>
    <col min="10453" max="10454" width="11.5703125" style="3" customWidth="1"/>
    <col min="10455" max="10455" width="19.5703125" style="3" customWidth="1"/>
    <col min="10456" max="10689" width="9.140625" style="3"/>
    <col min="10690" max="10690" width="16.5703125" style="3" customWidth="1"/>
    <col min="10691" max="10691" width="40.7109375" style="3" customWidth="1"/>
    <col min="10692" max="10692" width="11" style="3" customWidth="1"/>
    <col min="10693" max="10698" width="11.42578125" style="3" customWidth="1"/>
    <col min="10699" max="10700" width="13" style="3" customWidth="1"/>
    <col min="10701" max="10704" width="11.140625" style="3" customWidth="1"/>
    <col min="10705" max="10705" width="12.85546875" style="3" customWidth="1"/>
    <col min="10706" max="10707" width="12.28515625" style="3" customWidth="1"/>
    <col min="10708" max="10708" width="11" style="3" customWidth="1"/>
    <col min="10709" max="10710" width="11.5703125" style="3" customWidth="1"/>
    <col min="10711" max="10711" width="19.5703125" style="3" customWidth="1"/>
    <col min="10712" max="10945" width="9.140625" style="3"/>
    <col min="10946" max="10946" width="16.5703125" style="3" customWidth="1"/>
    <col min="10947" max="10947" width="40.7109375" style="3" customWidth="1"/>
    <col min="10948" max="10948" width="11" style="3" customWidth="1"/>
    <col min="10949" max="10954" width="11.42578125" style="3" customWidth="1"/>
    <col min="10955" max="10956" width="13" style="3" customWidth="1"/>
    <col min="10957" max="10960" width="11.140625" style="3" customWidth="1"/>
    <col min="10961" max="10961" width="12.85546875" style="3" customWidth="1"/>
    <col min="10962" max="10963" width="12.28515625" style="3" customWidth="1"/>
    <col min="10964" max="10964" width="11" style="3" customWidth="1"/>
    <col min="10965" max="10966" width="11.5703125" style="3" customWidth="1"/>
    <col min="10967" max="10967" width="19.5703125" style="3" customWidth="1"/>
    <col min="10968" max="11201" width="9.140625" style="3"/>
    <col min="11202" max="11202" width="16.5703125" style="3" customWidth="1"/>
    <col min="11203" max="11203" width="40.7109375" style="3" customWidth="1"/>
    <col min="11204" max="11204" width="11" style="3" customWidth="1"/>
    <col min="11205" max="11210" width="11.42578125" style="3" customWidth="1"/>
    <col min="11211" max="11212" width="13" style="3" customWidth="1"/>
    <col min="11213" max="11216" width="11.140625" style="3" customWidth="1"/>
    <col min="11217" max="11217" width="12.85546875" style="3" customWidth="1"/>
    <col min="11218" max="11219" width="12.28515625" style="3" customWidth="1"/>
    <col min="11220" max="11220" width="11" style="3" customWidth="1"/>
    <col min="11221" max="11222" width="11.5703125" style="3" customWidth="1"/>
    <col min="11223" max="11223" width="19.5703125" style="3" customWidth="1"/>
    <col min="11224" max="11457" width="9.140625" style="3"/>
    <col min="11458" max="11458" width="16.5703125" style="3" customWidth="1"/>
    <col min="11459" max="11459" width="40.7109375" style="3" customWidth="1"/>
    <col min="11460" max="11460" width="11" style="3" customWidth="1"/>
    <col min="11461" max="11466" width="11.42578125" style="3" customWidth="1"/>
    <col min="11467" max="11468" width="13" style="3" customWidth="1"/>
    <col min="11469" max="11472" width="11.140625" style="3" customWidth="1"/>
    <col min="11473" max="11473" width="12.85546875" style="3" customWidth="1"/>
    <col min="11474" max="11475" width="12.28515625" style="3" customWidth="1"/>
    <col min="11476" max="11476" width="11" style="3" customWidth="1"/>
    <col min="11477" max="11478" width="11.5703125" style="3" customWidth="1"/>
    <col min="11479" max="11479" width="19.5703125" style="3" customWidth="1"/>
    <col min="11480" max="11713" width="9.140625" style="3"/>
    <col min="11714" max="11714" width="16.5703125" style="3" customWidth="1"/>
    <col min="11715" max="11715" width="40.7109375" style="3" customWidth="1"/>
    <col min="11716" max="11716" width="11" style="3" customWidth="1"/>
    <col min="11717" max="11722" width="11.42578125" style="3" customWidth="1"/>
    <col min="11723" max="11724" width="13" style="3" customWidth="1"/>
    <col min="11725" max="11728" width="11.140625" style="3" customWidth="1"/>
    <col min="11729" max="11729" width="12.85546875" style="3" customWidth="1"/>
    <col min="11730" max="11731" width="12.28515625" style="3" customWidth="1"/>
    <col min="11732" max="11732" width="11" style="3" customWidth="1"/>
    <col min="11733" max="11734" width="11.5703125" style="3" customWidth="1"/>
    <col min="11735" max="11735" width="19.5703125" style="3" customWidth="1"/>
    <col min="11736" max="11969" width="9.140625" style="3"/>
    <col min="11970" max="11970" width="16.5703125" style="3" customWidth="1"/>
    <col min="11971" max="11971" width="40.7109375" style="3" customWidth="1"/>
    <col min="11972" max="11972" width="11" style="3" customWidth="1"/>
    <col min="11973" max="11978" width="11.42578125" style="3" customWidth="1"/>
    <col min="11979" max="11980" width="13" style="3" customWidth="1"/>
    <col min="11981" max="11984" width="11.140625" style="3" customWidth="1"/>
    <col min="11985" max="11985" width="12.85546875" style="3" customWidth="1"/>
    <col min="11986" max="11987" width="12.28515625" style="3" customWidth="1"/>
    <col min="11988" max="11988" width="11" style="3" customWidth="1"/>
    <col min="11989" max="11990" width="11.5703125" style="3" customWidth="1"/>
    <col min="11991" max="11991" width="19.5703125" style="3" customWidth="1"/>
    <col min="11992" max="12225" width="9.140625" style="3"/>
    <col min="12226" max="12226" width="16.5703125" style="3" customWidth="1"/>
    <col min="12227" max="12227" width="40.7109375" style="3" customWidth="1"/>
    <col min="12228" max="12228" width="11" style="3" customWidth="1"/>
    <col min="12229" max="12234" width="11.42578125" style="3" customWidth="1"/>
    <col min="12235" max="12236" width="13" style="3" customWidth="1"/>
    <col min="12237" max="12240" width="11.140625" style="3" customWidth="1"/>
    <col min="12241" max="12241" width="12.85546875" style="3" customWidth="1"/>
    <col min="12242" max="12243" width="12.28515625" style="3" customWidth="1"/>
    <col min="12244" max="12244" width="11" style="3" customWidth="1"/>
    <col min="12245" max="12246" width="11.5703125" style="3" customWidth="1"/>
    <col min="12247" max="12247" width="19.5703125" style="3" customWidth="1"/>
    <col min="12248" max="12481" width="9.140625" style="3"/>
    <col min="12482" max="12482" width="16.5703125" style="3" customWidth="1"/>
    <col min="12483" max="12483" width="40.7109375" style="3" customWidth="1"/>
    <col min="12484" max="12484" width="11" style="3" customWidth="1"/>
    <col min="12485" max="12490" width="11.42578125" style="3" customWidth="1"/>
    <col min="12491" max="12492" width="13" style="3" customWidth="1"/>
    <col min="12493" max="12496" width="11.140625" style="3" customWidth="1"/>
    <col min="12497" max="12497" width="12.85546875" style="3" customWidth="1"/>
    <col min="12498" max="12499" width="12.28515625" style="3" customWidth="1"/>
    <col min="12500" max="12500" width="11" style="3" customWidth="1"/>
    <col min="12501" max="12502" width="11.5703125" style="3" customWidth="1"/>
    <col min="12503" max="12503" width="19.5703125" style="3" customWidth="1"/>
    <col min="12504" max="12737" width="9.140625" style="3"/>
    <col min="12738" max="12738" width="16.5703125" style="3" customWidth="1"/>
    <col min="12739" max="12739" width="40.7109375" style="3" customWidth="1"/>
    <col min="12740" max="12740" width="11" style="3" customWidth="1"/>
    <col min="12741" max="12746" width="11.42578125" style="3" customWidth="1"/>
    <col min="12747" max="12748" width="13" style="3" customWidth="1"/>
    <col min="12749" max="12752" width="11.140625" style="3" customWidth="1"/>
    <col min="12753" max="12753" width="12.85546875" style="3" customWidth="1"/>
    <col min="12754" max="12755" width="12.28515625" style="3" customWidth="1"/>
    <col min="12756" max="12756" width="11" style="3" customWidth="1"/>
    <col min="12757" max="12758" width="11.5703125" style="3" customWidth="1"/>
    <col min="12759" max="12759" width="19.5703125" style="3" customWidth="1"/>
    <col min="12760" max="12993" width="9.140625" style="3"/>
    <col min="12994" max="12994" width="16.5703125" style="3" customWidth="1"/>
    <col min="12995" max="12995" width="40.7109375" style="3" customWidth="1"/>
    <col min="12996" max="12996" width="11" style="3" customWidth="1"/>
    <col min="12997" max="13002" width="11.42578125" style="3" customWidth="1"/>
    <col min="13003" max="13004" width="13" style="3" customWidth="1"/>
    <col min="13005" max="13008" width="11.140625" style="3" customWidth="1"/>
    <col min="13009" max="13009" width="12.85546875" style="3" customWidth="1"/>
    <col min="13010" max="13011" width="12.28515625" style="3" customWidth="1"/>
    <col min="13012" max="13012" width="11" style="3" customWidth="1"/>
    <col min="13013" max="13014" width="11.5703125" style="3" customWidth="1"/>
    <col min="13015" max="13015" width="19.5703125" style="3" customWidth="1"/>
    <col min="13016" max="13249" width="9.140625" style="3"/>
    <col min="13250" max="13250" width="16.5703125" style="3" customWidth="1"/>
    <col min="13251" max="13251" width="40.7109375" style="3" customWidth="1"/>
    <col min="13252" max="13252" width="11" style="3" customWidth="1"/>
    <col min="13253" max="13258" width="11.42578125" style="3" customWidth="1"/>
    <col min="13259" max="13260" width="13" style="3" customWidth="1"/>
    <col min="13261" max="13264" width="11.140625" style="3" customWidth="1"/>
    <col min="13265" max="13265" width="12.85546875" style="3" customWidth="1"/>
    <col min="13266" max="13267" width="12.28515625" style="3" customWidth="1"/>
    <col min="13268" max="13268" width="11" style="3" customWidth="1"/>
    <col min="13269" max="13270" width="11.5703125" style="3" customWidth="1"/>
    <col min="13271" max="13271" width="19.5703125" style="3" customWidth="1"/>
    <col min="13272" max="13505" width="9.140625" style="3"/>
    <col min="13506" max="13506" width="16.5703125" style="3" customWidth="1"/>
    <col min="13507" max="13507" width="40.7109375" style="3" customWidth="1"/>
    <col min="13508" max="13508" width="11" style="3" customWidth="1"/>
    <col min="13509" max="13514" width="11.42578125" style="3" customWidth="1"/>
    <col min="13515" max="13516" width="13" style="3" customWidth="1"/>
    <col min="13517" max="13520" width="11.140625" style="3" customWidth="1"/>
    <col min="13521" max="13521" width="12.85546875" style="3" customWidth="1"/>
    <col min="13522" max="13523" width="12.28515625" style="3" customWidth="1"/>
    <col min="13524" max="13524" width="11" style="3" customWidth="1"/>
    <col min="13525" max="13526" width="11.5703125" style="3" customWidth="1"/>
    <col min="13527" max="13527" width="19.5703125" style="3" customWidth="1"/>
    <col min="13528" max="13761" width="9.140625" style="3"/>
    <col min="13762" max="13762" width="16.5703125" style="3" customWidth="1"/>
    <col min="13763" max="13763" width="40.7109375" style="3" customWidth="1"/>
    <col min="13764" max="13764" width="11" style="3" customWidth="1"/>
    <col min="13765" max="13770" width="11.42578125" style="3" customWidth="1"/>
    <col min="13771" max="13772" width="13" style="3" customWidth="1"/>
    <col min="13773" max="13776" width="11.140625" style="3" customWidth="1"/>
    <col min="13777" max="13777" width="12.85546875" style="3" customWidth="1"/>
    <col min="13778" max="13779" width="12.28515625" style="3" customWidth="1"/>
    <col min="13780" max="13780" width="11" style="3" customWidth="1"/>
    <col min="13781" max="13782" width="11.5703125" style="3" customWidth="1"/>
    <col min="13783" max="13783" width="19.5703125" style="3" customWidth="1"/>
    <col min="13784" max="14017" width="9.140625" style="3"/>
    <col min="14018" max="14018" width="16.5703125" style="3" customWidth="1"/>
    <col min="14019" max="14019" width="40.7109375" style="3" customWidth="1"/>
    <col min="14020" max="14020" width="11" style="3" customWidth="1"/>
    <col min="14021" max="14026" width="11.42578125" style="3" customWidth="1"/>
    <col min="14027" max="14028" width="13" style="3" customWidth="1"/>
    <col min="14029" max="14032" width="11.140625" style="3" customWidth="1"/>
    <col min="14033" max="14033" width="12.85546875" style="3" customWidth="1"/>
    <col min="14034" max="14035" width="12.28515625" style="3" customWidth="1"/>
    <col min="14036" max="14036" width="11" style="3" customWidth="1"/>
    <col min="14037" max="14038" width="11.5703125" style="3" customWidth="1"/>
    <col min="14039" max="14039" width="19.5703125" style="3" customWidth="1"/>
    <col min="14040" max="14273" width="9.140625" style="3"/>
    <col min="14274" max="14274" width="16.5703125" style="3" customWidth="1"/>
    <col min="14275" max="14275" width="40.7109375" style="3" customWidth="1"/>
    <col min="14276" max="14276" width="11" style="3" customWidth="1"/>
    <col min="14277" max="14282" width="11.42578125" style="3" customWidth="1"/>
    <col min="14283" max="14284" width="13" style="3" customWidth="1"/>
    <col min="14285" max="14288" width="11.140625" style="3" customWidth="1"/>
    <col min="14289" max="14289" width="12.85546875" style="3" customWidth="1"/>
    <col min="14290" max="14291" width="12.28515625" style="3" customWidth="1"/>
    <col min="14292" max="14292" width="11" style="3" customWidth="1"/>
    <col min="14293" max="14294" width="11.5703125" style="3" customWidth="1"/>
    <col min="14295" max="14295" width="19.5703125" style="3" customWidth="1"/>
    <col min="14296" max="14529" width="9.140625" style="3"/>
    <col min="14530" max="14530" width="16.5703125" style="3" customWidth="1"/>
    <col min="14531" max="14531" width="40.7109375" style="3" customWidth="1"/>
    <col min="14532" max="14532" width="11" style="3" customWidth="1"/>
    <col min="14533" max="14538" width="11.42578125" style="3" customWidth="1"/>
    <col min="14539" max="14540" width="13" style="3" customWidth="1"/>
    <col min="14541" max="14544" width="11.140625" style="3" customWidth="1"/>
    <col min="14545" max="14545" width="12.85546875" style="3" customWidth="1"/>
    <col min="14546" max="14547" width="12.28515625" style="3" customWidth="1"/>
    <col min="14548" max="14548" width="11" style="3" customWidth="1"/>
    <col min="14549" max="14550" width="11.5703125" style="3" customWidth="1"/>
    <col min="14551" max="14551" width="19.5703125" style="3" customWidth="1"/>
    <col min="14552" max="14785" width="9.140625" style="3"/>
    <col min="14786" max="14786" width="16.5703125" style="3" customWidth="1"/>
    <col min="14787" max="14787" width="40.7109375" style="3" customWidth="1"/>
    <col min="14788" max="14788" width="11" style="3" customWidth="1"/>
    <col min="14789" max="14794" width="11.42578125" style="3" customWidth="1"/>
    <col min="14795" max="14796" width="13" style="3" customWidth="1"/>
    <col min="14797" max="14800" width="11.140625" style="3" customWidth="1"/>
    <col min="14801" max="14801" width="12.85546875" style="3" customWidth="1"/>
    <col min="14802" max="14803" width="12.28515625" style="3" customWidth="1"/>
    <col min="14804" max="14804" width="11" style="3" customWidth="1"/>
    <col min="14805" max="14806" width="11.5703125" style="3" customWidth="1"/>
    <col min="14807" max="14807" width="19.5703125" style="3" customWidth="1"/>
    <col min="14808" max="15041" width="9.140625" style="3"/>
    <col min="15042" max="15042" width="16.5703125" style="3" customWidth="1"/>
    <col min="15043" max="15043" width="40.7109375" style="3" customWidth="1"/>
    <col min="15044" max="15044" width="11" style="3" customWidth="1"/>
    <col min="15045" max="15050" width="11.42578125" style="3" customWidth="1"/>
    <col min="15051" max="15052" width="13" style="3" customWidth="1"/>
    <col min="15053" max="15056" width="11.140625" style="3" customWidth="1"/>
    <col min="15057" max="15057" width="12.85546875" style="3" customWidth="1"/>
    <col min="15058" max="15059" width="12.28515625" style="3" customWidth="1"/>
    <col min="15060" max="15060" width="11" style="3" customWidth="1"/>
    <col min="15061" max="15062" width="11.5703125" style="3" customWidth="1"/>
    <col min="15063" max="15063" width="19.5703125" style="3" customWidth="1"/>
    <col min="15064" max="15297" width="9.140625" style="3"/>
    <col min="15298" max="15298" width="16.5703125" style="3" customWidth="1"/>
    <col min="15299" max="15299" width="40.7109375" style="3" customWidth="1"/>
    <col min="15300" max="15300" width="11" style="3" customWidth="1"/>
    <col min="15301" max="15306" width="11.42578125" style="3" customWidth="1"/>
    <col min="15307" max="15308" width="13" style="3" customWidth="1"/>
    <col min="15309" max="15312" width="11.140625" style="3" customWidth="1"/>
    <col min="15313" max="15313" width="12.85546875" style="3" customWidth="1"/>
    <col min="15314" max="15315" width="12.28515625" style="3" customWidth="1"/>
    <col min="15316" max="15316" width="11" style="3" customWidth="1"/>
    <col min="15317" max="15318" width="11.5703125" style="3" customWidth="1"/>
    <col min="15319" max="15319" width="19.5703125" style="3" customWidth="1"/>
    <col min="15320" max="15553" width="9.140625" style="3"/>
    <col min="15554" max="15554" width="16.5703125" style="3" customWidth="1"/>
    <col min="15555" max="15555" width="40.7109375" style="3" customWidth="1"/>
    <col min="15556" max="15556" width="11" style="3" customWidth="1"/>
    <col min="15557" max="15562" width="11.42578125" style="3" customWidth="1"/>
    <col min="15563" max="15564" width="13" style="3" customWidth="1"/>
    <col min="15565" max="15568" width="11.140625" style="3" customWidth="1"/>
    <col min="15569" max="15569" width="12.85546875" style="3" customWidth="1"/>
    <col min="15570" max="15571" width="12.28515625" style="3" customWidth="1"/>
    <col min="15572" max="15572" width="11" style="3" customWidth="1"/>
    <col min="15573" max="15574" width="11.5703125" style="3" customWidth="1"/>
    <col min="15575" max="15575" width="19.5703125" style="3" customWidth="1"/>
    <col min="15576" max="15809" width="9.140625" style="3"/>
    <col min="15810" max="15810" width="16.5703125" style="3" customWidth="1"/>
    <col min="15811" max="15811" width="40.7109375" style="3" customWidth="1"/>
    <col min="15812" max="15812" width="11" style="3" customWidth="1"/>
    <col min="15813" max="15818" width="11.42578125" style="3" customWidth="1"/>
    <col min="15819" max="15820" width="13" style="3" customWidth="1"/>
    <col min="15821" max="15824" width="11.140625" style="3" customWidth="1"/>
    <col min="15825" max="15825" width="12.85546875" style="3" customWidth="1"/>
    <col min="15826" max="15827" width="12.28515625" style="3" customWidth="1"/>
    <col min="15828" max="15828" width="11" style="3" customWidth="1"/>
    <col min="15829" max="15830" width="11.5703125" style="3" customWidth="1"/>
    <col min="15831" max="15831" width="19.5703125" style="3" customWidth="1"/>
    <col min="15832" max="16065" width="9.140625" style="3"/>
    <col min="16066" max="16066" width="16.5703125" style="3" customWidth="1"/>
    <col min="16067" max="16067" width="40.7109375" style="3" customWidth="1"/>
    <col min="16068" max="16068" width="11" style="3" customWidth="1"/>
    <col min="16069" max="16074" width="11.42578125" style="3" customWidth="1"/>
    <col min="16075" max="16076" width="13" style="3" customWidth="1"/>
    <col min="16077" max="16080" width="11.140625" style="3" customWidth="1"/>
    <col min="16081" max="16081" width="12.85546875" style="3" customWidth="1"/>
    <col min="16082" max="16083" width="12.28515625" style="3" customWidth="1"/>
    <col min="16084" max="16084" width="11" style="3" customWidth="1"/>
    <col min="16085" max="16086" width="11.5703125" style="3" customWidth="1"/>
    <col min="16087" max="16087" width="19.5703125" style="3" customWidth="1"/>
    <col min="16088" max="16384" width="9.140625" style="3"/>
  </cols>
  <sheetData>
    <row r="1" spans="1:7" ht="62.25" customHeight="1" x14ac:dyDescent="0.2">
      <c r="C1" s="45"/>
      <c r="D1" s="45"/>
      <c r="E1" s="45"/>
      <c r="F1" s="45"/>
    </row>
    <row r="2" spans="1:7" ht="62.25" customHeight="1" x14ac:dyDescent="0.2">
      <c r="C2" s="45" t="s">
        <v>1137</v>
      </c>
      <c r="D2" s="45"/>
      <c r="E2" s="45"/>
      <c r="F2" s="45"/>
    </row>
    <row r="4" spans="1:7" ht="33.75" customHeight="1" x14ac:dyDescent="0.2">
      <c r="A4" s="46" t="s">
        <v>454</v>
      </c>
      <c r="B4" s="46"/>
      <c r="C4" s="46"/>
      <c r="D4" s="46"/>
      <c r="E4" s="46"/>
      <c r="F4" s="46"/>
    </row>
    <row r="5" spans="1:7" ht="19.5" customHeight="1" x14ac:dyDescent="0.2">
      <c r="E5" s="47" t="s">
        <v>1</v>
      </c>
      <c r="F5" s="47"/>
      <c r="G5" s="4"/>
    </row>
    <row r="6" spans="1:7" ht="15.75" customHeight="1" x14ac:dyDescent="0.2">
      <c r="A6" s="48" t="s">
        <v>455</v>
      </c>
      <c r="B6" s="48" t="s">
        <v>456</v>
      </c>
      <c r="C6" s="48" t="s">
        <v>457</v>
      </c>
      <c r="D6" s="49" t="s">
        <v>458</v>
      </c>
      <c r="E6" s="49"/>
      <c r="F6" s="49"/>
    </row>
    <row r="7" spans="1:7" ht="21" customHeight="1" x14ac:dyDescent="0.2">
      <c r="A7" s="48"/>
      <c r="B7" s="48"/>
      <c r="C7" s="48"/>
      <c r="D7" s="48" t="s">
        <v>459</v>
      </c>
      <c r="E7" s="48" t="s">
        <v>460</v>
      </c>
      <c r="F7" s="48"/>
    </row>
    <row r="8" spans="1:7" ht="33" customHeight="1" x14ac:dyDescent="0.2">
      <c r="A8" s="48"/>
      <c r="B8" s="48"/>
      <c r="C8" s="48"/>
      <c r="D8" s="48"/>
      <c r="E8" s="5" t="s">
        <v>461</v>
      </c>
      <c r="F8" s="5" t="s">
        <v>462</v>
      </c>
    </row>
    <row r="9" spans="1:7" ht="23.25" customHeight="1" x14ac:dyDescent="0.2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</row>
    <row r="10" spans="1:7" x14ac:dyDescent="0.2">
      <c r="A10" s="7" t="s">
        <v>463</v>
      </c>
      <c r="B10" s="8" t="s">
        <v>464</v>
      </c>
      <c r="C10" s="7" t="s">
        <v>465</v>
      </c>
      <c r="D10" s="9">
        <f>+E10+F10</f>
        <v>5489488</v>
      </c>
      <c r="E10" s="9">
        <f>+E11+E40+E52</f>
        <v>4650000</v>
      </c>
      <c r="F10" s="9">
        <f>+F11+F40+F52</f>
        <v>839488</v>
      </c>
    </row>
    <row r="11" spans="1:7" ht="21" x14ac:dyDescent="0.2">
      <c r="A11" s="7" t="s">
        <v>466</v>
      </c>
      <c r="B11" s="8" t="s">
        <v>467</v>
      </c>
      <c r="C11" s="7" t="s">
        <v>468</v>
      </c>
      <c r="D11" s="9">
        <f t="shared" ref="D11:D73" si="0">+E11+F11</f>
        <v>1419014.7</v>
      </c>
      <c r="E11" s="9">
        <f>+E12+E16+E18+E37</f>
        <v>1419014.7</v>
      </c>
      <c r="F11" s="9">
        <f>+F12+F16+F18+F37</f>
        <v>0</v>
      </c>
      <c r="G11" s="6"/>
    </row>
    <row r="12" spans="1:7" ht="21" x14ac:dyDescent="0.2">
      <c r="A12" s="7" t="s">
        <v>469</v>
      </c>
      <c r="B12" s="8" t="s">
        <v>470</v>
      </c>
      <c r="C12" s="7" t="s">
        <v>471</v>
      </c>
      <c r="D12" s="9">
        <f t="shared" si="0"/>
        <v>492645.7</v>
      </c>
      <c r="E12" s="9">
        <f>+E13+E14+E15</f>
        <v>492645.7</v>
      </c>
      <c r="F12" s="9">
        <f>+F13+F14+F15</f>
        <v>0</v>
      </c>
      <c r="G12" s="6"/>
    </row>
    <row r="13" spans="1:7" ht="21" x14ac:dyDescent="0.2">
      <c r="A13" s="5" t="s">
        <v>472</v>
      </c>
      <c r="B13" s="10" t="s">
        <v>473</v>
      </c>
      <c r="C13" s="5" t="s">
        <v>465</v>
      </c>
      <c r="D13" s="9">
        <f>+E13+F13</f>
        <v>63000</v>
      </c>
      <c r="E13" s="11">
        <v>63000</v>
      </c>
      <c r="F13" s="11"/>
    </row>
    <row r="14" spans="1:7" ht="21" x14ac:dyDescent="0.2">
      <c r="A14" s="5" t="s">
        <v>474</v>
      </c>
      <c r="B14" s="10" t="s">
        <v>475</v>
      </c>
      <c r="C14" s="5" t="s">
        <v>465</v>
      </c>
      <c r="D14" s="9">
        <f t="shared" si="0"/>
        <v>31000</v>
      </c>
      <c r="E14" s="11">
        <v>31000</v>
      </c>
      <c r="F14" s="11"/>
    </row>
    <row r="15" spans="1:7" x14ac:dyDescent="0.2">
      <c r="A15" s="5" t="s">
        <v>476</v>
      </c>
      <c r="B15" s="10" t="s">
        <v>477</v>
      </c>
      <c r="C15" s="5" t="s">
        <v>465</v>
      </c>
      <c r="D15" s="9">
        <f t="shared" si="0"/>
        <v>398645.7</v>
      </c>
      <c r="E15" s="11">
        <v>398645.7</v>
      </c>
      <c r="F15" s="11"/>
    </row>
    <row r="16" spans="1:7" x14ac:dyDescent="0.2">
      <c r="A16" s="7" t="s">
        <v>478</v>
      </c>
      <c r="B16" s="8" t="s">
        <v>479</v>
      </c>
      <c r="C16" s="7" t="s">
        <v>480</v>
      </c>
      <c r="D16" s="9">
        <f t="shared" si="0"/>
        <v>613600</v>
      </c>
      <c r="E16" s="9">
        <f t="shared" ref="E16:F16" si="1">+E17</f>
        <v>613600</v>
      </c>
      <c r="F16" s="9">
        <f t="shared" si="1"/>
        <v>0</v>
      </c>
    </row>
    <row r="17" spans="1:6" x14ac:dyDescent="0.2">
      <c r="A17" s="5" t="s">
        <v>481</v>
      </c>
      <c r="B17" s="10" t="s">
        <v>482</v>
      </c>
      <c r="C17" s="5" t="s">
        <v>465</v>
      </c>
      <c r="D17" s="9">
        <f t="shared" si="0"/>
        <v>613600</v>
      </c>
      <c r="E17" s="11">
        <v>613600</v>
      </c>
      <c r="F17" s="11"/>
    </row>
    <row r="18" spans="1:6" ht="63" x14ac:dyDescent="0.2">
      <c r="A18" s="7" t="s">
        <v>483</v>
      </c>
      <c r="B18" s="8" t="s">
        <v>484</v>
      </c>
      <c r="C18" s="7" t="s">
        <v>485</v>
      </c>
      <c r="D18" s="9">
        <f t="shared" si="0"/>
        <v>245769</v>
      </c>
      <c r="E18" s="9">
        <f>+E19+E20+E21+E22+E23+E25+E24+E26+E27+E28+E29+E30+E31+E32+E33+E34+E35+E36</f>
        <v>245769</v>
      </c>
      <c r="F18" s="9">
        <f>+F19+F20+F21+F22+F23+F25+F24+F26+F27+F28+F29+F30+F31+F32+F33+F34+F35+F36</f>
        <v>0</v>
      </c>
    </row>
    <row r="19" spans="1:6" ht="31.5" x14ac:dyDescent="0.2">
      <c r="A19" s="5" t="s">
        <v>486</v>
      </c>
      <c r="B19" s="10" t="s">
        <v>487</v>
      </c>
      <c r="C19" s="5" t="s">
        <v>465</v>
      </c>
      <c r="D19" s="9">
        <f t="shared" si="0"/>
        <v>150000</v>
      </c>
      <c r="E19" s="11">
        <v>150000</v>
      </c>
      <c r="F19" s="11"/>
    </row>
    <row r="20" spans="1:6" ht="42" x14ac:dyDescent="0.2">
      <c r="A20" s="5" t="s">
        <v>488</v>
      </c>
      <c r="B20" s="10" t="s">
        <v>489</v>
      </c>
      <c r="C20" s="5" t="s">
        <v>465</v>
      </c>
      <c r="D20" s="9">
        <f t="shared" si="0"/>
        <v>10000</v>
      </c>
      <c r="E20" s="11">
        <v>10000</v>
      </c>
      <c r="F20" s="11"/>
    </row>
    <row r="21" spans="1:6" ht="31.5" x14ac:dyDescent="0.2">
      <c r="A21" s="5" t="s">
        <v>490</v>
      </c>
      <c r="B21" s="10" t="s">
        <v>491</v>
      </c>
      <c r="C21" s="5" t="s">
        <v>465</v>
      </c>
      <c r="D21" s="9">
        <f t="shared" si="0"/>
        <v>500</v>
      </c>
      <c r="E21" s="11">
        <v>500</v>
      </c>
      <c r="F21" s="11"/>
    </row>
    <row r="22" spans="1:6" ht="52.5" x14ac:dyDescent="0.2">
      <c r="A22" s="5" t="s">
        <v>492</v>
      </c>
      <c r="B22" s="10" t="s">
        <v>493</v>
      </c>
      <c r="C22" s="5" t="s">
        <v>465</v>
      </c>
      <c r="D22" s="9">
        <f t="shared" si="0"/>
        <v>6600</v>
      </c>
      <c r="E22" s="11">
        <v>6600</v>
      </c>
      <c r="F22" s="11"/>
    </row>
    <row r="23" spans="1:6" ht="63" x14ac:dyDescent="0.2">
      <c r="A23" s="5" t="s">
        <v>494</v>
      </c>
      <c r="B23" s="10" t="s">
        <v>495</v>
      </c>
      <c r="C23" s="5" t="s">
        <v>465</v>
      </c>
      <c r="D23" s="9">
        <f t="shared" si="0"/>
        <v>2355</v>
      </c>
      <c r="E23" s="11">
        <v>2355</v>
      </c>
      <c r="F23" s="11"/>
    </row>
    <row r="24" spans="1:6" ht="31.5" x14ac:dyDescent="0.2">
      <c r="A24" s="5" t="s">
        <v>496</v>
      </c>
      <c r="B24" s="10" t="s">
        <v>497</v>
      </c>
      <c r="C24" s="5" t="s">
        <v>465</v>
      </c>
      <c r="D24" s="9">
        <f t="shared" si="0"/>
        <v>2500</v>
      </c>
      <c r="E24" s="11">
        <v>2500</v>
      </c>
      <c r="F24" s="11"/>
    </row>
    <row r="25" spans="1:6" ht="31.5" x14ac:dyDescent="0.2">
      <c r="A25" s="5" t="s">
        <v>498</v>
      </c>
      <c r="B25" s="10" t="s">
        <v>499</v>
      </c>
      <c r="C25" s="5" t="s">
        <v>465</v>
      </c>
      <c r="D25" s="9">
        <f t="shared" si="0"/>
        <v>24000</v>
      </c>
      <c r="E25" s="11">
        <v>24000</v>
      </c>
      <c r="F25" s="11"/>
    </row>
    <row r="26" spans="1:6" ht="42" x14ac:dyDescent="0.2">
      <c r="A26" s="5" t="s">
        <v>500</v>
      </c>
      <c r="B26" s="10" t="s">
        <v>501</v>
      </c>
      <c r="C26" s="5" t="s">
        <v>465</v>
      </c>
      <c r="D26" s="9">
        <f t="shared" si="0"/>
        <v>3000</v>
      </c>
      <c r="E26" s="11">
        <v>3000</v>
      </c>
      <c r="F26" s="11"/>
    </row>
    <row r="27" spans="1:6" ht="52.5" x14ac:dyDescent="0.2">
      <c r="A27" s="5" t="s">
        <v>502</v>
      </c>
      <c r="B27" s="10" t="s">
        <v>503</v>
      </c>
      <c r="C27" s="5" t="s">
        <v>465</v>
      </c>
      <c r="D27" s="9">
        <f t="shared" si="0"/>
        <v>2180</v>
      </c>
      <c r="E27" s="11">
        <v>2180</v>
      </c>
      <c r="F27" s="11"/>
    </row>
    <row r="28" spans="1:6" ht="31.5" x14ac:dyDescent="0.2">
      <c r="A28" s="5" t="s">
        <v>504</v>
      </c>
      <c r="B28" s="10" t="s">
        <v>505</v>
      </c>
      <c r="C28" s="5" t="s">
        <v>465</v>
      </c>
      <c r="D28" s="9">
        <f t="shared" si="0"/>
        <v>7374</v>
      </c>
      <c r="E28" s="11">
        <v>7374</v>
      </c>
      <c r="F28" s="11"/>
    </row>
    <row r="29" spans="1:6" ht="31.5" x14ac:dyDescent="0.2">
      <c r="A29" s="5" t="s">
        <v>506</v>
      </c>
      <c r="B29" s="10" t="s">
        <v>507</v>
      </c>
      <c r="C29" s="5" t="s">
        <v>465</v>
      </c>
      <c r="D29" s="9">
        <f t="shared" si="0"/>
        <v>0</v>
      </c>
      <c r="E29" s="11"/>
      <c r="F29" s="11"/>
    </row>
    <row r="30" spans="1:6" ht="52.5" x14ac:dyDescent="0.2">
      <c r="A30" s="5" t="s">
        <v>508</v>
      </c>
      <c r="B30" s="10" t="s">
        <v>509</v>
      </c>
      <c r="C30" s="5" t="s">
        <v>465</v>
      </c>
      <c r="D30" s="9">
        <f t="shared" si="0"/>
        <v>34000</v>
      </c>
      <c r="E30" s="11">
        <v>34000</v>
      </c>
      <c r="F30" s="11"/>
    </row>
    <row r="31" spans="1:6" ht="52.5" x14ac:dyDescent="0.2">
      <c r="A31" s="5" t="s">
        <v>510</v>
      </c>
      <c r="B31" s="10" t="s">
        <v>511</v>
      </c>
      <c r="C31" s="5" t="s">
        <v>465</v>
      </c>
      <c r="D31" s="9">
        <f t="shared" si="0"/>
        <v>600</v>
      </c>
      <c r="E31" s="11">
        <v>600</v>
      </c>
      <c r="F31" s="11"/>
    </row>
    <row r="32" spans="1:6" ht="31.5" x14ac:dyDescent="0.2">
      <c r="A32" s="5" t="s">
        <v>512</v>
      </c>
      <c r="B32" s="10" t="s">
        <v>513</v>
      </c>
      <c r="C32" s="5" t="s">
        <v>465</v>
      </c>
      <c r="D32" s="9">
        <f t="shared" si="0"/>
        <v>160</v>
      </c>
      <c r="E32" s="11">
        <v>160</v>
      </c>
      <c r="F32" s="11"/>
    </row>
    <row r="33" spans="1:6" ht="42" x14ac:dyDescent="0.2">
      <c r="A33" s="5" t="s">
        <v>514</v>
      </c>
      <c r="B33" s="10" t="s">
        <v>515</v>
      </c>
      <c r="C33" s="5" t="s">
        <v>465</v>
      </c>
      <c r="D33" s="9">
        <f t="shared" si="0"/>
        <v>2500</v>
      </c>
      <c r="E33" s="11">
        <v>2500</v>
      </c>
      <c r="F33" s="11"/>
    </row>
    <row r="34" spans="1:6" ht="31.5" x14ac:dyDescent="0.2">
      <c r="A34" s="5" t="s">
        <v>516</v>
      </c>
      <c r="B34" s="10" t="s">
        <v>517</v>
      </c>
      <c r="C34" s="5" t="s">
        <v>465</v>
      </c>
      <c r="D34" s="9">
        <f t="shared" si="0"/>
        <v>0</v>
      </c>
      <c r="E34" s="11"/>
      <c r="F34" s="11"/>
    </row>
    <row r="35" spans="1:6" ht="21" x14ac:dyDescent="0.2">
      <c r="A35" s="5" t="s">
        <v>518</v>
      </c>
      <c r="B35" s="10" t="s">
        <v>519</v>
      </c>
      <c r="C35" s="5" t="s">
        <v>465</v>
      </c>
      <c r="D35" s="9">
        <f t="shared" si="0"/>
        <v>0</v>
      </c>
      <c r="E35" s="11"/>
      <c r="F35" s="11"/>
    </row>
    <row r="36" spans="1:6" ht="21" x14ac:dyDescent="0.2">
      <c r="A36" s="5" t="s">
        <v>520</v>
      </c>
      <c r="B36" s="10" t="s">
        <v>521</v>
      </c>
      <c r="C36" s="5" t="s">
        <v>465</v>
      </c>
      <c r="D36" s="9">
        <f t="shared" si="0"/>
        <v>0</v>
      </c>
      <c r="E36" s="11"/>
      <c r="F36" s="11"/>
    </row>
    <row r="37" spans="1:6" ht="21" x14ac:dyDescent="0.2">
      <c r="A37" s="7" t="s">
        <v>522</v>
      </c>
      <c r="B37" s="8" t="s">
        <v>523</v>
      </c>
      <c r="C37" s="7" t="s">
        <v>524</v>
      </c>
      <c r="D37" s="9">
        <f t="shared" si="0"/>
        <v>67000</v>
      </c>
      <c r="E37" s="9">
        <f t="shared" ref="E37:F37" si="2">+E38+E39</f>
        <v>67000</v>
      </c>
      <c r="F37" s="9">
        <f t="shared" si="2"/>
        <v>0</v>
      </c>
    </row>
    <row r="38" spans="1:6" ht="52.5" x14ac:dyDescent="0.2">
      <c r="A38" s="5" t="s">
        <v>525</v>
      </c>
      <c r="B38" s="10" t="s">
        <v>526</v>
      </c>
      <c r="C38" s="5" t="s">
        <v>465</v>
      </c>
      <c r="D38" s="9">
        <f t="shared" si="0"/>
        <v>12000</v>
      </c>
      <c r="E38" s="11">
        <v>12000</v>
      </c>
      <c r="F38" s="11"/>
    </row>
    <row r="39" spans="1:6" ht="63" x14ac:dyDescent="0.2">
      <c r="A39" s="5" t="s">
        <v>527</v>
      </c>
      <c r="B39" s="10" t="s">
        <v>528</v>
      </c>
      <c r="C39" s="5" t="s">
        <v>465</v>
      </c>
      <c r="D39" s="9">
        <f t="shared" si="0"/>
        <v>55000</v>
      </c>
      <c r="E39" s="11">
        <v>55000</v>
      </c>
      <c r="F39" s="11"/>
    </row>
    <row r="40" spans="1:6" ht="31.5" x14ac:dyDescent="0.2">
      <c r="A40" s="7" t="s">
        <v>529</v>
      </c>
      <c r="B40" s="12" t="s">
        <v>530</v>
      </c>
      <c r="C40" s="7" t="s">
        <v>531</v>
      </c>
      <c r="D40" s="9">
        <f t="shared" si="0"/>
        <v>3006614.3</v>
      </c>
      <c r="E40" s="9">
        <f>+E41+E43+E45+E50</f>
        <v>2167126.2999999998</v>
      </c>
      <c r="F40" s="9">
        <f>+F41+F43+F45+F50</f>
        <v>839488</v>
      </c>
    </row>
    <row r="41" spans="1:6" ht="31.5" x14ac:dyDescent="0.2">
      <c r="A41" s="7" t="s">
        <v>532</v>
      </c>
      <c r="B41" s="12" t="s">
        <v>533</v>
      </c>
      <c r="C41" s="7" t="s">
        <v>534</v>
      </c>
      <c r="D41" s="9">
        <f t="shared" si="0"/>
        <v>0</v>
      </c>
      <c r="E41" s="9">
        <f t="shared" ref="E41:F41" si="3">+E42</f>
        <v>0</v>
      </c>
      <c r="F41" s="9">
        <f t="shared" si="3"/>
        <v>0</v>
      </c>
    </row>
    <row r="42" spans="1:6" ht="42" x14ac:dyDescent="0.2">
      <c r="A42" s="5" t="s">
        <v>535</v>
      </c>
      <c r="B42" s="10" t="s">
        <v>536</v>
      </c>
      <c r="C42" s="5"/>
      <c r="D42" s="9">
        <f t="shared" si="0"/>
        <v>0</v>
      </c>
      <c r="E42" s="11"/>
      <c r="F42" s="11"/>
    </row>
    <row r="43" spans="1:6" ht="31.5" x14ac:dyDescent="0.2">
      <c r="A43" s="7" t="s">
        <v>537</v>
      </c>
      <c r="B43" s="8" t="s">
        <v>538</v>
      </c>
      <c r="C43" s="7" t="s">
        <v>539</v>
      </c>
      <c r="D43" s="9">
        <f t="shared" si="0"/>
        <v>0</v>
      </c>
      <c r="E43" s="9">
        <f t="shared" ref="E43:F43" si="4">+E44</f>
        <v>0</v>
      </c>
      <c r="F43" s="9">
        <f t="shared" si="4"/>
        <v>0</v>
      </c>
    </row>
    <row r="44" spans="1:6" ht="42" x14ac:dyDescent="0.2">
      <c r="A44" s="5" t="s">
        <v>540</v>
      </c>
      <c r="B44" s="10" t="s">
        <v>541</v>
      </c>
      <c r="C44" s="5" t="s">
        <v>465</v>
      </c>
      <c r="D44" s="9">
        <f t="shared" si="0"/>
        <v>0</v>
      </c>
      <c r="E44" s="11"/>
      <c r="F44" s="11"/>
    </row>
    <row r="45" spans="1:6" ht="42" x14ac:dyDescent="0.2">
      <c r="A45" s="7" t="s">
        <v>542</v>
      </c>
      <c r="B45" s="8" t="s">
        <v>543</v>
      </c>
      <c r="C45" s="7" t="s">
        <v>544</v>
      </c>
      <c r="D45" s="9">
        <f t="shared" si="0"/>
        <v>2867126.4</v>
      </c>
      <c r="E45" s="9">
        <f>+E46+E49</f>
        <v>2167126.2999999998</v>
      </c>
      <c r="F45" s="9">
        <f t="shared" ref="F45" si="5">+F46+F49</f>
        <v>700000.1</v>
      </c>
    </row>
    <row r="46" spans="1:6" ht="21" x14ac:dyDescent="0.2">
      <c r="A46" s="5" t="s">
        <v>545</v>
      </c>
      <c r="B46" s="10" t="s">
        <v>546</v>
      </c>
      <c r="C46" s="5" t="s">
        <v>465</v>
      </c>
      <c r="D46" s="9">
        <f t="shared" si="0"/>
        <v>2160328.2999999998</v>
      </c>
      <c r="E46" s="11">
        <v>2160328.2999999998</v>
      </c>
      <c r="F46" s="11"/>
    </row>
    <row r="47" spans="1:6" x14ac:dyDescent="0.2">
      <c r="A47" s="5">
        <v>1252</v>
      </c>
      <c r="B47" s="10" t="s">
        <v>547</v>
      </c>
      <c r="C47" s="5"/>
      <c r="D47" s="11">
        <f t="shared" ref="D47:F47" si="6">+D48</f>
        <v>0</v>
      </c>
      <c r="E47" s="11">
        <f t="shared" si="6"/>
        <v>0</v>
      </c>
      <c r="F47" s="11">
        <f t="shared" si="6"/>
        <v>0</v>
      </c>
    </row>
    <row r="48" spans="1:6" ht="31.5" x14ac:dyDescent="0.2">
      <c r="A48" s="5">
        <v>1253</v>
      </c>
      <c r="B48" s="10" t="s">
        <v>548</v>
      </c>
      <c r="C48" s="5"/>
      <c r="D48" s="9"/>
      <c r="E48" s="11"/>
      <c r="F48" s="11"/>
    </row>
    <row r="49" spans="1:6" ht="21" x14ac:dyDescent="0.2">
      <c r="A49" s="5" t="s">
        <v>549</v>
      </c>
      <c r="B49" s="10" t="s">
        <v>550</v>
      </c>
      <c r="C49" s="5" t="s">
        <v>465</v>
      </c>
      <c r="D49" s="9">
        <f t="shared" si="0"/>
        <v>706798.1</v>
      </c>
      <c r="E49" s="11">
        <v>6798</v>
      </c>
      <c r="F49" s="11">
        <v>700000.1</v>
      </c>
    </row>
    <row r="50" spans="1:6" ht="31.5" x14ac:dyDescent="0.2">
      <c r="A50" s="7" t="s">
        <v>551</v>
      </c>
      <c r="B50" s="8" t="s">
        <v>552</v>
      </c>
      <c r="C50" s="7" t="s">
        <v>553</v>
      </c>
      <c r="D50" s="9">
        <f t="shared" si="0"/>
        <v>139487.9</v>
      </c>
      <c r="E50" s="9">
        <f t="shared" ref="E50:F50" si="7">+E51</f>
        <v>0</v>
      </c>
      <c r="F50" s="9">
        <f t="shared" si="7"/>
        <v>139487.9</v>
      </c>
    </row>
    <row r="51" spans="1:6" ht="21" x14ac:dyDescent="0.2">
      <c r="A51" s="5" t="s">
        <v>554</v>
      </c>
      <c r="B51" s="10" t="s">
        <v>555</v>
      </c>
      <c r="C51" s="5" t="s">
        <v>465</v>
      </c>
      <c r="D51" s="9">
        <f t="shared" si="0"/>
        <v>139487.9</v>
      </c>
      <c r="E51" s="11"/>
      <c r="F51" s="11">
        <v>139487.9</v>
      </c>
    </row>
    <row r="52" spans="1:6" ht="42" x14ac:dyDescent="0.2">
      <c r="A52" s="7" t="s">
        <v>556</v>
      </c>
      <c r="B52" s="8" t="s">
        <v>557</v>
      </c>
      <c r="C52" s="7" t="s">
        <v>558</v>
      </c>
      <c r="D52" s="9">
        <f t="shared" si="0"/>
        <v>1063859</v>
      </c>
      <c r="E52" s="9">
        <f>+E53+E56+E61+E64+E84+E87+E89+E91</f>
        <v>1063859</v>
      </c>
      <c r="F52" s="9">
        <f>+F53+F56+F61+F64+F84+F87+F89+F91</f>
        <v>0</v>
      </c>
    </row>
    <row r="53" spans="1:6" x14ac:dyDescent="0.2">
      <c r="A53" s="7" t="s">
        <v>559</v>
      </c>
      <c r="B53" s="8" t="s">
        <v>560</v>
      </c>
      <c r="C53" s="7" t="s">
        <v>561</v>
      </c>
      <c r="D53" s="9">
        <f t="shared" si="0"/>
        <v>0</v>
      </c>
      <c r="E53" s="9">
        <f t="shared" ref="E53:F53" si="8">+E55</f>
        <v>0</v>
      </c>
      <c r="F53" s="9">
        <f t="shared" si="8"/>
        <v>0</v>
      </c>
    </row>
    <row r="54" spans="1:6" x14ac:dyDescent="0.2">
      <c r="A54" s="5"/>
      <c r="B54" s="10" t="s">
        <v>460</v>
      </c>
      <c r="C54" s="5"/>
      <c r="D54" s="9">
        <f t="shared" si="0"/>
        <v>0</v>
      </c>
      <c r="E54" s="11"/>
      <c r="F54" s="11"/>
    </row>
    <row r="55" spans="1:6" ht="31.5" x14ac:dyDescent="0.2">
      <c r="A55" s="5" t="s">
        <v>562</v>
      </c>
      <c r="B55" s="10" t="s">
        <v>563</v>
      </c>
      <c r="C55" s="5"/>
      <c r="D55" s="9">
        <f t="shared" si="0"/>
        <v>0</v>
      </c>
      <c r="E55" s="11"/>
      <c r="F55" s="11"/>
    </row>
    <row r="56" spans="1:6" ht="21" x14ac:dyDescent="0.2">
      <c r="A56" s="7" t="s">
        <v>564</v>
      </c>
      <c r="B56" s="8" t="s">
        <v>565</v>
      </c>
      <c r="C56" s="7" t="s">
        <v>566</v>
      </c>
      <c r="D56" s="9">
        <f t="shared" si="0"/>
        <v>75360</v>
      </c>
      <c r="E56" s="9">
        <f>+E57+E59+E60+E58</f>
        <v>75360</v>
      </c>
      <c r="F56" s="9">
        <f>+F57+F59+F60</f>
        <v>0</v>
      </c>
    </row>
    <row r="57" spans="1:6" x14ac:dyDescent="0.2">
      <c r="A57" s="5" t="s">
        <v>567</v>
      </c>
      <c r="B57" s="10" t="s">
        <v>568</v>
      </c>
      <c r="C57" s="5" t="s">
        <v>465</v>
      </c>
      <c r="D57" s="9">
        <f t="shared" si="0"/>
        <v>51360</v>
      </c>
      <c r="E57" s="11">
        <v>51360</v>
      </c>
      <c r="F57" s="11"/>
    </row>
    <row r="58" spans="1:6" ht="31.5" x14ac:dyDescent="0.2">
      <c r="A58" s="5">
        <v>1332</v>
      </c>
      <c r="B58" s="10" t="s">
        <v>569</v>
      </c>
      <c r="C58" s="5"/>
      <c r="D58" s="9">
        <v>2000</v>
      </c>
      <c r="E58" s="11">
        <v>2000</v>
      </c>
      <c r="F58" s="11"/>
    </row>
    <row r="59" spans="1:6" ht="31.5" x14ac:dyDescent="0.2">
      <c r="A59" s="5" t="s">
        <v>570</v>
      </c>
      <c r="B59" s="10" t="s">
        <v>571</v>
      </c>
      <c r="C59" s="5" t="s">
        <v>465</v>
      </c>
      <c r="D59" s="9">
        <f t="shared" si="0"/>
        <v>0</v>
      </c>
      <c r="E59" s="11"/>
      <c r="F59" s="11"/>
    </row>
    <row r="60" spans="1:6" x14ac:dyDescent="0.2">
      <c r="A60" s="5" t="s">
        <v>572</v>
      </c>
      <c r="B60" s="10" t="s">
        <v>573</v>
      </c>
      <c r="C60" s="5" t="s">
        <v>465</v>
      </c>
      <c r="D60" s="9">
        <f t="shared" si="0"/>
        <v>22000</v>
      </c>
      <c r="E60" s="11">
        <v>22000</v>
      </c>
      <c r="F60" s="11"/>
    </row>
    <row r="61" spans="1:6" ht="31.5" x14ac:dyDescent="0.2">
      <c r="A61" s="7" t="s">
        <v>574</v>
      </c>
      <c r="B61" s="8" t="s">
        <v>575</v>
      </c>
      <c r="C61" s="7" t="s">
        <v>576</v>
      </c>
      <c r="D61" s="9">
        <f t="shared" si="0"/>
        <v>5999</v>
      </c>
      <c r="E61" s="9">
        <f t="shared" ref="E61:F61" si="9">+E62</f>
        <v>5999</v>
      </c>
      <c r="F61" s="9">
        <f t="shared" si="9"/>
        <v>0</v>
      </c>
    </row>
    <row r="62" spans="1:6" ht="42" x14ac:dyDescent="0.2">
      <c r="A62" s="5" t="s">
        <v>577</v>
      </c>
      <c r="B62" s="10" t="s">
        <v>578</v>
      </c>
      <c r="C62" s="5"/>
      <c r="D62" s="9">
        <f t="shared" si="0"/>
        <v>5999</v>
      </c>
      <c r="E62" s="11">
        <v>5999</v>
      </c>
      <c r="F62" s="11"/>
    </row>
    <row r="63" spans="1:6" ht="42" x14ac:dyDescent="0.2">
      <c r="A63" s="5">
        <v>1343</v>
      </c>
      <c r="B63" s="10" t="s">
        <v>579</v>
      </c>
      <c r="C63" s="5"/>
      <c r="D63" s="9"/>
      <c r="E63" s="11"/>
      <c r="F63" s="11"/>
    </row>
    <row r="64" spans="1:6" ht="21" x14ac:dyDescent="0.2">
      <c r="A64" s="7" t="s">
        <v>580</v>
      </c>
      <c r="B64" s="8" t="s">
        <v>581</v>
      </c>
      <c r="C64" s="7" t="s">
        <v>582</v>
      </c>
      <c r="D64" s="9">
        <f t="shared" si="0"/>
        <v>567500</v>
      </c>
      <c r="E64" s="9">
        <f>+E65+E83</f>
        <v>567500</v>
      </c>
      <c r="F64" s="9">
        <f>+F65+F83</f>
        <v>0</v>
      </c>
    </row>
    <row r="65" spans="1:7" ht="52.5" x14ac:dyDescent="0.2">
      <c r="A65" s="5" t="s">
        <v>583</v>
      </c>
      <c r="B65" s="10" t="s">
        <v>584</v>
      </c>
      <c r="C65" s="5" t="s">
        <v>465</v>
      </c>
      <c r="D65" s="9">
        <f t="shared" si="0"/>
        <v>417500</v>
      </c>
      <c r="E65" s="11">
        <f>+E66+E67+E68+E69+E70+E71+E72+E75+E76+E77+E78+E79+E80+E81+E82+E73</f>
        <v>417500</v>
      </c>
      <c r="F65" s="11">
        <f>+F66+F67+F68+F69+F70+F71+F72+F75+F76+F77+F78+F79+F80+F81+F82</f>
        <v>0</v>
      </c>
      <c r="G65" s="6"/>
    </row>
    <row r="66" spans="1:7" ht="42" x14ac:dyDescent="0.2">
      <c r="A66" s="5" t="s">
        <v>585</v>
      </c>
      <c r="B66" s="10" t="s">
        <v>586</v>
      </c>
      <c r="C66" s="5" t="s">
        <v>465</v>
      </c>
      <c r="D66" s="9">
        <f t="shared" si="0"/>
        <v>0</v>
      </c>
      <c r="E66" s="11"/>
      <c r="F66" s="11"/>
      <c r="G66" s="6"/>
    </row>
    <row r="67" spans="1:7" ht="52.5" x14ac:dyDescent="0.2">
      <c r="A67" s="5" t="s">
        <v>587</v>
      </c>
      <c r="B67" s="10" t="s">
        <v>588</v>
      </c>
      <c r="C67" s="5" t="s">
        <v>465</v>
      </c>
      <c r="D67" s="9">
        <f t="shared" si="0"/>
        <v>0</v>
      </c>
      <c r="E67" s="11"/>
      <c r="F67" s="11"/>
    </row>
    <row r="68" spans="1:7" ht="31.5" x14ac:dyDescent="0.2">
      <c r="A68" s="5" t="s">
        <v>589</v>
      </c>
      <c r="B68" s="10" t="s">
        <v>590</v>
      </c>
      <c r="C68" s="5" t="s">
        <v>465</v>
      </c>
      <c r="D68" s="9">
        <f t="shared" si="0"/>
        <v>5000</v>
      </c>
      <c r="E68" s="11">
        <v>5000</v>
      </c>
      <c r="F68" s="11"/>
    </row>
    <row r="69" spans="1:7" ht="42" x14ac:dyDescent="0.2">
      <c r="A69" s="5" t="s">
        <v>591</v>
      </c>
      <c r="B69" s="10" t="s">
        <v>592</v>
      </c>
      <c r="C69" s="5" t="s">
        <v>465</v>
      </c>
      <c r="D69" s="9">
        <f t="shared" si="0"/>
        <v>0</v>
      </c>
      <c r="E69" s="11"/>
      <c r="F69" s="11"/>
    </row>
    <row r="70" spans="1:7" ht="21" x14ac:dyDescent="0.2">
      <c r="A70" s="5" t="s">
        <v>593</v>
      </c>
      <c r="B70" s="10" t="s">
        <v>594</v>
      </c>
      <c r="C70" s="5" t="s">
        <v>465</v>
      </c>
      <c r="D70" s="9">
        <f t="shared" si="0"/>
        <v>8000</v>
      </c>
      <c r="E70" s="11">
        <v>8000</v>
      </c>
      <c r="F70" s="11"/>
    </row>
    <row r="71" spans="1:7" ht="21" x14ac:dyDescent="0.2">
      <c r="A71" s="5" t="s">
        <v>595</v>
      </c>
      <c r="B71" s="10" t="s">
        <v>596</v>
      </c>
      <c r="C71" s="5" t="s">
        <v>465</v>
      </c>
      <c r="D71" s="9">
        <f t="shared" si="0"/>
        <v>200000</v>
      </c>
      <c r="E71" s="11">
        <v>200000</v>
      </c>
      <c r="F71" s="11"/>
    </row>
    <row r="72" spans="1:7" ht="52.5" x14ac:dyDescent="0.2">
      <c r="A72" s="5" t="s">
        <v>597</v>
      </c>
      <c r="B72" s="10" t="s">
        <v>598</v>
      </c>
      <c r="C72" s="5" t="s">
        <v>465</v>
      </c>
      <c r="D72" s="9">
        <f t="shared" si="0"/>
        <v>0</v>
      </c>
      <c r="E72" s="11"/>
      <c r="F72" s="11"/>
    </row>
    <row r="73" spans="1:7" ht="31.5" x14ac:dyDescent="0.2">
      <c r="A73" s="5">
        <v>13510</v>
      </c>
      <c r="B73" s="13" t="s">
        <v>599</v>
      </c>
      <c r="C73" s="5"/>
      <c r="D73" s="9">
        <f t="shared" si="0"/>
        <v>4000</v>
      </c>
      <c r="E73" s="11">
        <v>4000</v>
      </c>
      <c r="F73" s="11"/>
    </row>
    <row r="74" spans="1:7" ht="52.5" x14ac:dyDescent="0.2">
      <c r="A74" s="5">
        <v>13511</v>
      </c>
      <c r="B74" s="13" t="s">
        <v>600</v>
      </c>
      <c r="C74" s="5"/>
      <c r="D74" s="9"/>
      <c r="E74" s="11"/>
      <c r="F74" s="11"/>
    </row>
    <row r="75" spans="1:7" ht="31.5" x14ac:dyDescent="0.2">
      <c r="A75" s="5" t="s">
        <v>601</v>
      </c>
      <c r="B75" s="10" t="s">
        <v>602</v>
      </c>
      <c r="C75" s="5" t="s">
        <v>465</v>
      </c>
      <c r="D75" s="9">
        <f t="shared" ref="D75:D94" si="10">+E75+F75</f>
        <v>0</v>
      </c>
      <c r="E75" s="11"/>
      <c r="F75" s="11"/>
    </row>
    <row r="76" spans="1:7" ht="21" x14ac:dyDescent="0.2">
      <c r="A76" s="5" t="s">
        <v>603</v>
      </c>
      <c r="B76" s="10" t="s">
        <v>604</v>
      </c>
      <c r="C76" s="5" t="s">
        <v>465</v>
      </c>
      <c r="D76" s="9">
        <f t="shared" si="10"/>
        <v>115000</v>
      </c>
      <c r="E76" s="11">
        <v>115000</v>
      </c>
      <c r="F76" s="11"/>
    </row>
    <row r="77" spans="1:7" ht="42" x14ac:dyDescent="0.2">
      <c r="A77" s="5" t="s">
        <v>605</v>
      </c>
      <c r="B77" s="10" t="s">
        <v>606</v>
      </c>
      <c r="C77" s="5" t="s">
        <v>465</v>
      </c>
      <c r="D77" s="9">
        <f t="shared" si="10"/>
        <v>85500</v>
      </c>
      <c r="E77" s="11">
        <v>85500</v>
      </c>
      <c r="F77" s="11"/>
    </row>
    <row r="78" spans="1:7" ht="31.5" x14ac:dyDescent="0.2">
      <c r="A78" s="5" t="s">
        <v>607</v>
      </c>
      <c r="B78" s="10" t="s">
        <v>608</v>
      </c>
      <c r="C78" s="5" t="s">
        <v>465</v>
      </c>
      <c r="D78" s="9">
        <f t="shared" si="10"/>
        <v>0</v>
      </c>
      <c r="E78" s="11"/>
      <c r="F78" s="11"/>
    </row>
    <row r="79" spans="1:7" ht="52.5" x14ac:dyDescent="0.2">
      <c r="A79" s="5" t="s">
        <v>609</v>
      </c>
      <c r="B79" s="10" t="s">
        <v>610</v>
      </c>
      <c r="C79" s="5" t="s">
        <v>465</v>
      </c>
      <c r="D79" s="9">
        <f t="shared" si="10"/>
        <v>0</v>
      </c>
      <c r="E79" s="11"/>
      <c r="F79" s="11"/>
    </row>
    <row r="80" spans="1:7" ht="21" x14ac:dyDescent="0.2">
      <c r="A80" s="5" t="s">
        <v>611</v>
      </c>
      <c r="B80" s="10" t="s">
        <v>612</v>
      </c>
      <c r="C80" s="5" t="s">
        <v>465</v>
      </c>
      <c r="D80" s="9">
        <f t="shared" si="10"/>
        <v>0</v>
      </c>
      <c r="E80" s="11"/>
      <c r="F80" s="11"/>
    </row>
    <row r="81" spans="1:7" ht="21" x14ac:dyDescent="0.2">
      <c r="A81" s="5" t="s">
        <v>613</v>
      </c>
      <c r="B81" s="10" t="s">
        <v>614</v>
      </c>
      <c r="C81" s="5" t="s">
        <v>465</v>
      </c>
      <c r="D81" s="9">
        <f t="shared" si="10"/>
        <v>0</v>
      </c>
      <c r="E81" s="11"/>
      <c r="F81" s="11"/>
    </row>
    <row r="82" spans="1:7" ht="21" x14ac:dyDescent="0.2">
      <c r="A82" s="5" t="s">
        <v>615</v>
      </c>
      <c r="B82" s="10" t="s">
        <v>616</v>
      </c>
      <c r="C82" s="5" t="s">
        <v>465</v>
      </c>
      <c r="D82" s="9">
        <f t="shared" si="10"/>
        <v>0</v>
      </c>
      <c r="E82" s="11"/>
      <c r="F82" s="11"/>
    </row>
    <row r="83" spans="1:7" ht="21" x14ac:dyDescent="0.2">
      <c r="A83" s="5" t="s">
        <v>617</v>
      </c>
      <c r="B83" s="10" t="s">
        <v>618</v>
      </c>
      <c r="C83" s="5" t="s">
        <v>465</v>
      </c>
      <c r="D83" s="9">
        <f t="shared" si="10"/>
        <v>150000</v>
      </c>
      <c r="E83" s="11">
        <v>150000</v>
      </c>
      <c r="F83" s="11"/>
    </row>
    <row r="84" spans="1:7" ht="31.5" x14ac:dyDescent="0.2">
      <c r="A84" s="7" t="s">
        <v>619</v>
      </c>
      <c r="B84" s="8" t="s">
        <v>620</v>
      </c>
      <c r="C84" s="7" t="s">
        <v>621</v>
      </c>
      <c r="D84" s="9">
        <f t="shared" si="10"/>
        <v>15000</v>
      </c>
      <c r="E84" s="9">
        <f t="shared" ref="E84:F84" si="11">+E85+E86</f>
        <v>15000</v>
      </c>
      <c r="F84" s="9">
        <f t="shared" si="11"/>
        <v>0</v>
      </c>
    </row>
    <row r="85" spans="1:7" ht="31.5" x14ac:dyDescent="0.2">
      <c r="A85" s="5" t="s">
        <v>622</v>
      </c>
      <c r="B85" s="10" t="s">
        <v>623</v>
      </c>
      <c r="C85" s="5" t="s">
        <v>465</v>
      </c>
      <c r="D85" s="9">
        <f t="shared" si="10"/>
        <v>15000</v>
      </c>
      <c r="E85" s="11">
        <v>15000</v>
      </c>
      <c r="F85" s="11"/>
    </row>
    <row r="86" spans="1:7" ht="31.5" x14ac:dyDescent="0.2">
      <c r="A86" s="5" t="s">
        <v>624</v>
      </c>
      <c r="B86" s="10" t="s">
        <v>625</v>
      </c>
      <c r="C86" s="5" t="s">
        <v>465</v>
      </c>
      <c r="D86" s="9">
        <f t="shared" si="10"/>
        <v>0</v>
      </c>
      <c r="E86" s="11"/>
      <c r="F86" s="11"/>
    </row>
    <row r="87" spans="1:7" ht="21" x14ac:dyDescent="0.2">
      <c r="A87" s="7" t="s">
        <v>626</v>
      </c>
      <c r="B87" s="8" t="s">
        <v>627</v>
      </c>
      <c r="C87" s="7" t="s">
        <v>628</v>
      </c>
      <c r="D87" s="9">
        <f t="shared" si="10"/>
        <v>0</v>
      </c>
      <c r="E87" s="9">
        <f t="shared" ref="E87:F87" si="12">+E88</f>
        <v>0</v>
      </c>
      <c r="F87" s="9">
        <f t="shared" si="12"/>
        <v>0</v>
      </c>
    </row>
    <row r="88" spans="1:7" ht="52.5" x14ac:dyDescent="0.2">
      <c r="A88" s="5" t="s">
        <v>629</v>
      </c>
      <c r="B88" s="10" t="s">
        <v>630</v>
      </c>
      <c r="C88" s="5" t="s">
        <v>465</v>
      </c>
      <c r="D88" s="9">
        <f t="shared" si="10"/>
        <v>0</v>
      </c>
      <c r="E88" s="11"/>
      <c r="F88" s="11"/>
    </row>
    <row r="89" spans="1:7" ht="21" x14ac:dyDescent="0.2">
      <c r="A89" s="7" t="s">
        <v>631</v>
      </c>
      <c r="B89" s="8" t="s">
        <v>632</v>
      </c>
      <c r="C89" s="7" t="s">
        <v>633</v>
      </c>
      <c r="D89" s="9">
        <f t="shared" si="10"/>
        <v>0</v>
      </c>
      <c r="E89" s="9">
        <f t="shared" ref="E89:F89" si="13">+E90</f>
        <v>0</v>
      </c>
      <c r="F89" s="9">
        <f t="shared" si="13"/>
        <v>0</v>
      </c>
    </row>
    <row r="90" spans="1:7" ht="63" x14ac:dyDescent="0.2">
      <c r="A90" s="5" t="s">
        <v>634</v>
      </c>
      <c r="B90" s="10" t="s">
        <v>635</v>
      </c>
      <c r="C90" s="5"/>
      <c r="D90" s="9">
        <f t="shared" si="10"/>
        <v>0</v>
      </c>
      <c r="E90" s="11"/>
      <c r="F90" s="11"/>
    </row>
    <row r="91" spans="1:7" ht="21" x14ac:dyDescent="0.2">
      <c r="A91" s="7" t="s">
        <v>636</v>
      </c>
      <c r="B91" s="8" t="s">
        <v>637</v>
      </c>
      <c r="C91" s="7" t="s">
        <v>638</v>
      </c>
      <c r="D91" s="9">
        <f t="shared" si="10"/>
        <v>400000</v>
      </c>
      <c r="E91" s="9">
        <f>+E92+E93+E94</f>
        <v>400000</v>
      </c>
      <c r="F91" s="9">
        <f>+F92+F93+F94</f>
        <v>0</v>
      </c>
      <c r="G91" s="6"/>
    </row>
    <row r="92" spans="1:7" ht="21" x14ac:dyDescent="0.2">
      <c r="A92" s="5" t="s">
        <v>639</v>
      </c>
      <c r="B92" s="10" t="s">
        <v>640</v>
      </c>
      <c r="C92" s="5" t="s">
        <v>465</v>
      </c>
      <c r="D92" s="9">
        <f t="shared" si="10"/>
        <v>0</v>
      </c>
      <c r="E92" s="11"/>
      <c r="F92" s="11"/>
    </row>
    <row r="93" spans="1:7" ht="21" x14ac:dyDescent="0.2">
      <c r="A93" s="5" t="s">
        <v>641</v>
      </c>
      <c r="B93" s="10" t="s">
        <v>642</v>
      </c>
      <c r="C93" s="5" t="s">
        <v>465</v>
      </c>
      <c r="D93" s="9">
        <f t="shared" si="10"/>
        <v>0</v>
      </c>
      <c r="E93" s="11"/>
      <c r="F93" s="11"/>
    </row>
    <row r="94" spans="1:7" ht="25.5" x14ac:dyDescent="0.2">
      <c r="A94" s="5" t="s">
        <v>643</v>
      </c>
      <c r="B94" s="10" t="s">
        <v>644</v>
      </c>
      <c r="C94" s="5" t="s">
        <v>465</v>
      </c>
      <c r="D94" s="9">
        <f t="shared" si="10"/>
        <v>400000</v>
      </c>
      <c r="E94" s="11">
        <v>400000</v>
      </c>
      <c r="F94" s="11"/>
      <c r="G94" s="41" t="s">
        <v>1141</v>
      </c>
    </row>
  </sheetData>
  <mergeCells count="10">
    <mergeCell ref="C1:F1"/>
    <mergeCell ref="C2:F2"/>
    <mergeCell ref="A4:F4"/>
    <mergeCell ref="E5:F5"/>
    <mergeCell ref="A6:A8"/>
    <mergeCell ref="B6:B8"/>
    <mergeCell ref="C6:C8"/>
    <mergeCell ref="D6:F6"/>
    <mergeCell ref="D7:D8"/>
    <mergeCell ref="E7:F7"/>
  </mergeCells>
  <pageMargins left="0.78740157480314965" right="0.11811023622047245" top="0.15748031496062992" bottom="0.15748031496062992" header="0.31496062992125984" footer="0.31496062992125984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6"/>
  <sheetViews>
    <sheetView showGridLines="0" workbookViewId="0">
      <selection activeCell="C1" sqref="C1:G1"/>
    </sheetView>
  </sheetViews>
  <sheetFormatPr defaultRowHeight="12.75" x14ac:dyDescent="0.2"/>
  <cols>
    <col min="1" max="1" width="6.85546875" customWidth="1"/>
    <col min="2" max="2" width="5.85546875" customWidth="1"/>
    <col min="3" max="3" width="6.42578125" customWidth="1"/>
    <col min="4" max="4" width="5.140625" customWidth="1"/>
    <col min="5" max="5" width="39.28515625" customWidth="1"/>
    <col min="6" max="6" width="10" customWidth="1"/>
    <col min="7" max="7" width="2.28515625" customWidth="1"/>
    <col min="8" max="8" width="8" customWidth="1"/>
    <col min="9" max="9" width="8.85546875" customWidth="1"/>
    <col min="10" max="10" width="1.28515625" customWidth="1"/>
    <col min="11" max="11" width="0.140625" customWidth="1"/>
    <col min="12" max="12" width="2.7109375" customWidth="1"/>
    <col min="240" max="242" width="6.85546875" customWidth="1"/>
    <col min="243" max="243" width="5.140625" customWidth="1"/>
    <col min="244" max="244" width="49.7109375" customWidth="1"/>
    <col min="245" max="245" width="11.42578125" customWidth="1"/>
    <col min="246" max="246" width="2.28515625" customWidth="1"/>
    <col min="247" max="247" width="8" customWidth="1"/>
    <col min="248" max="248" width="8.85546875" customWidth="1"/>
    <col min="249" max="249" width="1.28515625" customWidth="1"/>
    <col min="250" max="250" width="0.140625" customWidth="1"/>
    <col min="496" max="498" width="6.85546875" customWidth="1"/>
    <col min="499" max="499" width="5.140625" customWidth="1"/>
    <col min="500" max="500" width="49.7109375" customWidth="1"/>
    <col min="501" max="501" width="11.42578125" customWidth="1"/>
    <col min="502" max="502" width="2.28515625" customWidth="1"/>
    <col min="503" max="503" width="8" customWidth="1"/>
    <col min="504" max="504" width="8.85546875" customWidth="1"/>
    <col min="505" max="505" width="1.28515625" customWidth="1"/>
    <col min="506" max="506" width="0.140625" customWidth="1"/>
    <col min="752" max="754" width="6.85546875" customWidth="1"/>
    <col min="755" max="755" width="5.140625" customWidth="1"/>
    <col min="756" max="756" width="49.7109375" customWidth="1"/>
    <col min="757" max="757" width="11.42578125" customWidth="1"/>
    <col min="758" max="758" width="2.28515625" customWidth="1"/>
    <col min="759" max="759" width="8" customWidth="1"/>
    <col min="760" max="760" width="8.85546875" customWidth="1"/>
    <col min="761" max="761" width="1.28515625" customWidth="1"/>
    <col min="762" max="762" width="0.140625" customWidth="1"/>
    <col min="1008" max="1010" width="6.85546875" customWidth="1"/>
    <col min="1011" max="1011" width="5.140625" customWidth="1"/>
    <col min="1012" max="1012" width="49.7109375" customWidth="1"/>
    <col min="1013" max="1013" width="11.42578125" customWidth="1"/>
    <col min="1014" max="1014" width="2.28515625" customWidth="1"/>
    <col min="1015" max="1015" width="8" customWidth="1"/>
    <col min="1016" max="1016" width="8.85546875" customWidth="1"/>
    <col min="1017" max="1017" width="1.28515625" customWidth="1"/>
    <col min="1018" max="1018" width="0.140625" customWidth="1"/>
    <col min="1264" max="1266" width="6.85546875" customWidth="1"/>
    <col min="1267" max="1267" width="5.140625" customWidth="1"/>
    <col min="1268" max="1268" width="49.7109375" customWidth="1"/>
    <col min="1269" max="1269" width="11.42578125" customWidth="1"/>
    <col min="1270" max="1270" width="2.28515625" customWidth="1"/>
    <col min="1271" max="1271" width="8" customWidth="1"/>
    <col min="1272" max="1272" width="8.85546875" customWidth="1"/>
    <col min="1273" max="1273" width="1.28515625" customWidth="1"/>
    <col min="1274" max="1274" width="0.140625" customWidth="1"/>
    <col min="1520" max="1522" width="6.85546875" customWidth="1"/>
    <col min="1523" max="1523" width="5.140625" customWidth="1"/>
    <col min="1524" max="1524" width="49.7109375" customWidth="1"/>
    <col min="1525" max="1525" width="11.42578125" customWidth="1"/>
    <col min="1526" max="1526" width="2.28515625" customWidth="1"/>
    <col min="1527" max="1527" width="8" customWidth="1"/>
    <col min="1528" max="1528" width="8.85546875" customWidth="1"/>
    <col min="1529" max="1529" width="1.28515625" customWidth="1"/>
    <col min="1530" max="1530" width="0.140625" customWidth="1"/>
    <col min="1776" max="1778" width="6.85546875" customWidth="1"/>
    <col min="1779" max="1779" width="5.140625" customWidth="1"/>
    <col min="1780" max="1780" width="49.7109375" customWidth="1"/>
    <col min="1781" max="1781" width="11.42578125" customWidth="1"/>
    <col min="1782" max="1782" width="2.28515625" customWidth="1"/>
    <col min="1783" max="1783" width="8" customWidth="1"/>
    <col min="1784" max="1784" width="8.85546875" customWidth="1"/>
    <col min="1785" max="1785" width="1.28515625" customWidth="1"/>
    <col min="1786" max="1786" width="0.140625" customWidth="1"/>
    <col min="2032" max="2034" width="6.85546875" customWidth="1"/>
    <col min="2035" max="2035" width="5.140625" customWidth="1"/>
    <col min="2036" max="2036" width="49.7109375" customWidth="1"/>
    <col min="2037" max="2037" width="11.42578125" customWidth="1"/>
    <col min="2038" max="2038" width="2.28515625" customWidth="1"/>
    <col min="2039" max="2039" width="8" customWidth="1"/>
    <col min="2040" max="2040" width="8.85546875" customWidth="1"/>
    <col min="2041" max="2041" width="1.28515625" customWidth="1"/>
    <col min="2042" max="2042" width="0.140625" customWidth="1"/>
    <col min="2288" max="2290" width="6.85546875" customWidth="1"/>
    <col min="2291" max="2291" width="5.140625" customWidth="1"/>
    <col min="2292" max="2292" width="49.7109375" customWidth="1"/>
    <col min="2293" max="2293" width="11.42578125" customWidth="1"/>
    <col min="2294" max="2294" width="2.28515625" customWidth="1"/>
    <col min="2295" max="2295" width="8" customWidth="1"/>
    <col min="2296" max="2296" width="8.85546875" customWidth="1"/>
    <col min="2297" max="2297" width="1.28515625" customWidth="1"/>
    <col min="2298" max="2298" width="0.140625" customWidth="1"/>
    <col min="2544" max="2546" width="6.85546875" customWidth="1"/>
    <col min="2547" max="2547" width="5.140625" customWidth="1"/>
    <col min="2548" max="2548" width="49.7109375" customWidth="1"/>
    <col min="2549" max="2549" width="11.42578125" customWidth="1"/>
    <col min="2550" max="2550" width="2.28515625" customWidth="1"/>
    <col min="2551" max="2551" width="8" customWidth="1"/>
    <col min="2552" max="2552" width="8.85546875" customWidth="1"/>
    <col min="2553" max="2553" width="1.28515625" customWidth="1"/>
    <col min="2554" max="2554" width="0.140625" customWidth="1"/>
    <col min="2800" max="2802" width="6.85546875" customWidth="1"/>
    <col min="2803" max="2803" width="5.140625" customWidth="1"/>
    <col min="2804" max="2804" width="49.7109375" customWidth="1"/>
    <col min="2805" max="2805" width="11.42578125" customWidth="1"/>
    <col min="2806" max="2806" width="2.28515625" customWidth="1"/>
    <col min="2807" max="2807" width="8" customWidth="1"/>
    <col min="2808" max="2808" width="8.85546875" customWidth="1"/>
    <col min="2809" max="2809" width="1.28515625" customWidth="1"/>
    <col min="2810" max="2810" width="0.140625" customWidth="1"/>
    <col min="3056" max="3058" width="6.85546875" customWidth="1"/>
    <col min="3059" max="3059" width="5.140625" customWidth="1"/>
    <col min="3060" max="3060" width="49.7109375" customWidth="1"/>
    <col min="3061" max="3061" width="11.42578125" customWidth="1"/>
    <col min="3062" max="3062" width="2.28515625" customWidth="1"/>
    <col min="3063" max="3063" width="8" customWidth="1"/>
    <col min="3064" max="3064" width="8.85546875" customWidth="1"/>
    <col min="3065" max="3065" width="1.28515625" customWidth="1"/>
    <col min="3066" max="3066" width="0.140625" customWidth="1"/>
    <col min="3312" max="3314" width="6.85546875" customWidth="1"/>
    <col min="3315" max="3315" width="5.140625" customWidth="1"/>
    <col min="3316" max="3316" width="49.7109375" customWidth="1"/>
    <col min="3317" max="3317" width="11.42578125" customWidth="1"/>
    <col min="3318" max="3318" width="2.28515625" customWidth="1"/>
    <col min="3319" max="3319" width="8" customWidth="1"/>
    <col min="3320" max="3320" width="8.85546875" customWidth="1"/>
    <col min="3321" max="3321" width="1.28515625" customWidth="1"/>
    <col min="3322" max="3322" width="0.140625" customWidth="1"/>
    <col min="3568" max="3570" width="6.85546875" customWidth="1"/>
    <col min="3571" max="3571" width="5.140625" customWidth="1"/>
    <col min="3572" max="3572" width="49.7109375" customWidth="1"/>
    <col min="3573" max="3573" width="11.42578125" customWidth="1"/>
    <col min="3574" max="3574" width="2.28515625" customWidth="1"/>
    <col min="3575" max="3575" width="8" customWidth="1"/>
    <col min="3576" max="3576" width="8.85546875" customWidth="1"/>
    <col min="3577" max="3577" width="1.28515625" customWidth="1"/>
    <col min="3578" max="3578" width="0.140625" customWidth="1"/>
    <col min="3824" max="3826" width="6.85546875" customWidth="1"/>
    <col min="3827" max="3827" width="5.140625" customWidth="1"/>
    <col min="3828" max="3828" width="49.7109375" customWidth="1"/>
    <col min="3829" max="3829" width="11.42578125" customWidth="1"/>
    <col min="3830" max="3830" width="2.28515625" customWidth="1"/>
    <col min="3831" max="3831" width="8" customWidth="1"/>
    <col min="3832" max="3832" width="8.85546875" customWidth="1"/>
    <col min="3833" max="3833" width="1.28515625" customWidth="1"/>
    <col min="3834" max="3834" width="0.140625" customWidth="1"/>
    <col min="4080" max="4082" width="6.85546875" customWidth="1"/>
    <col min="4083" max="4083" width="5.140625" customWidth="1"/>
    <col min="4084" max="4084" width="49.7109375" customWidth="1"/>
    <col min="4085" max="4085" width="11.42578125" customWidth="1"/>
    <col min="4086" max="4086" width="2.28515625" customWidth="1"/>
    <col min="4087" max="4087" width="8" customWidth="1"/>
    <col min="4088" max="4088" width="8.85546875" customWidth="1"/>
    <col min="4089" max="4089" width="1.28515625" customWidth="1"/>
    <col min="4090" max="4090" width="0.140625" customWidth="1"/>
    <col min="4336" max="4338" width="6.85546875" customWidth="1"/>
    <col min="4339" max="4339" width="5.140625" customWidth="1"/>
    <col min="4340" max="4340" width="49.7109375" customWidth="1"/>
    <col min="4341" max="4341" width="11.42578125" customWidth="1"/>
    <col min="4342" max="4342" width="2.28515625" customWidth="1"/>
    <col min="4343" max="4343" width="8" customWidth="1"/>
    <col min="4344" max="4344" width="8.85546875" customWidth="1"/>
    <col min="4345" max="4345" width="1.28515625" customWidth="1"/>
    <col min="4346" max="4346" width="0.140625" customWidth="1"/>
    <col min="4592" max="4594" width="6.85546875" customWidth="1"/>
    <col min="4595" max="4595" width="5.140625" customWidth="1"/>
    <col min="4596" max="4596" width="49.7109375" customWidth="1"/>
    <col min="4597" max="4597" width="11.42578125" customWidth="1"/>
    <col min="4598" max="4598" width="2.28515625" customWidth="1"/>
    <col min="4599" max="4599" width="8" customWidth="1"/>
    <col min="4600" max="4600" width="8.85546875" customWidth="1"/>
    <col min="4601" max="4601" width="1.28515625" customWidth="1"/>
    <col min="4602" max="4602" width="0.140625" customWidth="1"/>
    <col min="4848" max="4850" width="6.85546875" customWidth="1"/>
    <col min="4851" max="4851" width="5.140625" customWidth="1"/>
    <col min="4852" max="4852" width="49.7109375" customWidth="1"/>
    <col min="4853" max="4853" width="11.42578125" customWidth="1"/>
    <col min="4854" max="4854" width="2.28515625" customWidth="1"/>
    <col min="4855" max="4855" width="8" customWidth="1"/>
    <col min="4856" max="4856" width="8.85546875" customWidth="1"/>
    <col min="4857" max="4857" width="1.28515625" customWidth="1"/>
    <col min="4858" max="4858" width="0.140625" customWidth="1"/>
    <col min="5104" max="5106" width="6.85546875" customWidth="1"/>
    <col min="5107" max="5107" width="5.140625" customWidth="1"/>
    <col min="5108" max="5108" width="49.7109375" customWidth="1"/>
    <col min="5109" max="5109" width="11.42578125" customWidth="1"/>
    <col min="5110" max="5110" width="2.28515625" customWidth="1"/>
    <col min="5111" max="5111" width="8" customWidth="1"/>
    <col min="5112" max="5112" width="8.85546875" customWidth="1"/>
    <col min="5113" max="5113" width="1.28515625" customWidth="1"/>
    <col min="5114" max="5114" width="0.140625" customWidth="1"/>
    <col min="5360" max="5362" width="6.85546875" customWidth="1"/>
    <col min="5363" max="5363" width="5.140625" customWidth="1"/>
    <col min="5364" max="5364" width="49.7109375" customWidth="1"/>
    <col min="5365" max="5365" width="11.42578125" customWidth="1"/>
    <col min="5366" max="5366" width="2.28515625" customWidth="1"/>
    <col min="5367" max="5367" width="8" customWidth="1"/>
    <col min="5368" max="5368" width="8.85546875" customWidth="1"/>
    <col min="5369" max="5369" width="1.28515625" customWidth="1"/>
    <col min="5370" max="5370" width="0.140625" customWidth="1"/>
    <col min="5616" max="5618" width="6.85546875" customWidth="1"/>
    <col min="5619" max="5619" width="5.140625" customWidth="1"/>
    <col min="5620" max="5620" width="49.7109375" customWidth="1"/>
    <col min="5621" max="5621" width="11.42578125" customWidth="1"/>
    <col min="5622" max="5622" width="2.28515625" customWidth="1"/>
    <col min="5623" max="5623" width="8" customWidth="1"/>
    <col min="5624" max="5624" width="8.85546875" customWidth="1"/>
    <col min="5625" max="5625" width="1.28515625" customWidth="1"/>
    <col min="5626" max="5626" width="0.140625" customWidth="1"/>
    <col min="5872" max="5874" width="6.85546875" customWidth="1"/>
    <col min="5875" max="5875" width="5.140625" customWidth="1"/>
    <col min="5876" max="5876" width="49.7109375" customWidth="1"/>
    <col min="5877" max="5877" width="11.42578125" customWidth="1"/>
    <col min="5878" max="5878" width="2.28515625" customWidth="1"/>
    <col min="5879" max="5879" width="8" customWidth="1"/>
    <col min="5880" max="5880" width="8.85546875" customWidth="1"/>
    <col min="5881" max="5881" width="1.28515625" customWidth="1"/>
    <col min="5882" max="5882" width="0.140625" customWidth="1"/>
    <col min="6128" max="6130" width="6.85546875" customWidth="1"/>
    <col min="6131" max="6131" width="5.140625" customWidth="1"/>
    <col min="6132" max="6132" width="49.7109375" customWidth="1"/>
    <col min="6133" max="6133" width="11.42578125" customWidth="1"/>
    <col min="6134" max="6134" width="2.28515625" customWidth="1"/>
    <col min="6135" max="6135" width="8" customWidth="1"/>
    <col min="6136" max="6136" width="8.85546875" customWidth="1"/>
    <col min="6137" max="6137" width="1.28515625" customWidth="1"/>
    <col min="6138" max="6138" width="0.140625" customWidth="1"/>
    <col min="6384" max="6386" width="6.85546875" customWidth="1"/>
    <col min="6387" max="6387" width="5.140625" customWidth="1"/>
    <col min="6388" max="6388" width="49.7109375" customWidth="1"/>
    <col min="6389" max="6389" width="11.42578125" customWidth="1"/>
    <col min="6390" max="6390" width="2.28515625" customWidth="1"/>
    <col min="6391" max="6391" width="8" customWidth="1"/>
    <col min="6392" max="6392" width="8.85546875" customWidth="1"/>
    <col min="6393" max="6393" width="1.28515625" customWidth="1"/>
    <col min="6394" max="6394" width="0.140625" customWidth="1"/>
    <col min="6640" max="6642" width="6.85546875" customWidth="1"/>
    <col min="6643" max="6643" width="5.140625" customWidth="1"/>
    <col min="6644" max="6644" width="49.7109375" customWidth="1"/>
    <col min="6645" max="6645" width="11.42578125" customWidth="1"/>
    <col min="6646" max="6646" width="2.28515625" customWidth="1"/>
    <col min="6647" max="6647" width="8" customWidth="1"/>
    <col min="6648" max="6648" width="8.85546875" customWidth="1"/>
    <col min="6649" max="6649" width="1.28515625" customWidth="1"/>
    <col min="6650" max="6650" width="0.140625" customWidth="1"/>
    <col min="6896" max="6898" width="6.85546875" customWidth="1"/>
    <col min="6899" max="6899" width="5.140625" customWidth="1"/>
    <col min="6900" max="6900" width="49.7109375" customWidth="1"/>
    <col min="6901" max="6901" width="11.42578125" customWidth="1"/>
    <col min="6902" max="6902" width="2.28515625" customWidth="1"/>
    <col min="6903" max="6903" width="8" customWidth="1"/>
    <col min="6904" max="6904" width="8.85546875" customWidth="1"/>
    <col min="6905" max="6905" width="1.28515625" customWidth="1"/>
    <col min="6906" max="6906" width="0.140625" customWidth="1"/>
    <col min="7152" max="7154" width="6.85546875" customWidth="1"/>
    <col min="7155" max="7155" width="5.140625" customWidth="1"/>
    <col min="7156" max="7156" width="49.7109375" customWidth="1"/>
    <col min="7157" max="7157" width="11.42578125" customWidth="1"/>
    <col min="7158" max="7158" width="2.28515625" customWidth="1"/>
    <col min="7159" max="7159" width="8" customWidth="1"/>
    <col min="7160" max="7160" width="8.85546875" customWidth="1"/>
    <col min="7161" max="7161" width="1.28515625" customWidth="1"/>
    <col min="7162" max="7162" width="0.140625" customWidth="1"/>
    <col min="7408" max="7410" width="6.85546875" customWidth="1"/>
    <col min="7411" max="7411" width="5.140625" customWidth="1"/>
    <col min="7412" max="7412" width="49.7109375" customWidth="1"/>
    <col min="7413" max="7413" width="11.42578125" customWidth="1"/>
    <col min="7414" max="7414" width="2.28515625" customWidth="1"/>
    <col min="7415" max="7415" width="8" customWidth="1"/>
    <col min="7416" max="7416" width="8.85546875" customWidth="1"/>
    <col min="7417" max="7417" width="1.28515625" customWidth="1"/>
    <col min="7418" max="7418" width="0.140625" customWidth="1"/>
    <col min="7664" max="7666" width="6.85546875" customWidth="1"/>
    <col min="7667" max="7667" width="5.140625" customWidth="1"/>
    <col min="7668" max="7668" width="49.7109375" customWidth="1"/>
    <col min="7669" max="7669" width="11.42578125" customWidth="1"/>
    <col min="7670" max="7670" width="2.28515625" customWidth="1"/>
    <col min="7671" max="7671" width="8" customWidth="1"/>
    <col min="7672" max="7672" width="8.85546875" customWidth="1"/>
    <col min="7673" max="7673" width="1.28515625" customWidth="1"/>
    <col min="7674" max="7674" width="0.140625" customWidth="1"/>
    <col min="7920" max="7922" width="6.85546875" customWidth="1"/>
    <col min="7923" max="7923" width="5.140625" customWidth="1"/>
    <col min="7924" max="7924" width="49.7109375" customWidth="1"/>
    <col min="7925" max="7925" width="11.42578125" customWidth="1"/>
    <col min="7926" max="7926" width="2.28515625" customWidth="1"/>
    <col min="7927" max="7927" width="8" customWidth="1"/>
    <col min="7928" max="7928" width="8.85546875" customWidth="1"/>
    <col min="7929" max="7929" width="1.28515625" customWidth="1"/>
    <col min="7930" max="7930" width="0.140625" customWidth="1"/>
    <col min="8176" max="8178" width="6.85546875" customWidth="1"/>
    <col min="8179" max="8179" width="5.140625" customWidth="1"/>
    <col min="8180" max="8180" width="49.7109375" customWidth="1"/>
    <col min="8181" max="8181" width="11.42578125" customWidth="1"/>
    <col min="8182" max="8182" width="2.28515625" customWidth="1"/>
    <col min="8183" max="8183" width="8" customWidth="1"/>
    <col min="8184" max="8184" width="8.85546875" customWidth="1"/>
    <col min="8185" max="8185" width="1.28515625" customWidth="1"/>
    <col min="8186" max="8186" width="0.140625" customWidth="1"/>
    <col min="8432" max="8434" width="6.85546875" customWidth="1"/>
    <col min="8435" max="8435" width="5.140625" customWidth="1"/>
    <col min="8436" max="8436" width="49.7109375" customWidth="1"/>
    <col min="8437" max="8437" width="11.42578125" customWidth="1"/>
    <col min="8438" max="8438" width="2.28515625" customWidth="1"/>
    <col min="8439" max="8439" width="8" customWidth="1"/>
    <col min="8440" max="8440" width="8.85546875" customWidth="1"/>
    <col min="8441" max="8441" width="1.28515625" customWidth="1"/>
    <col min="8442" max="8442" width="0.140625" customWidth="1"/>
    <col min="8688" max="8690" width="6.85546875" customWidth="1"/>
    <col min="8691" max="8691" width="5.140625" customWidth="1"/>
    <col min="8692" max="8692" width="49.7109375" customWidth="1"/>
    <col min="8693" max="8693" width="11.42578125" customWidth="1"/>
    <col min="8694" max="8694" width="2.28515625" customWidth="1"/>
    <col min="8695" max="8695" width="8" customWidth="1"/>
    <col min="8696" max="8696" width="8.85546875" customWidth="1"/>
    <col min="8697" max="8697" width="1.28515625" customWidth="1"/>
    <col min="8698" max="8698" width="0.140625" customWidth="1"/>
    <col min="8944" max="8946" width="6.85546875" customWidth="1"/>
    <col min="8947" max="8947" width="5.140625" customWidth="1"/>
    <col min="8948" max="8948" width="49.7109375" customWidth="1"/>
    <col min="8949" max="8949" width="11.42578125" customWidth="1"/>
    <col min="8950" max="8950" width="2.28515625" customWidth="1"/>
    <col min="8951" max="8951" width="8" customWidth="1"/>
    <col min="8952" max="8952" width="8.85546875" customWidth="1"/>
    <col min="8953" max="8953" width="1.28515625" customWidth="1"/>
    <col min="8954" max="8954" width="0.140625" customWidth="1"/>
    <col min="9200" max="9202" width="6.85546875" customWidth="1"/>
    <col min="9203" max="9203" width="5.140625" customWidth="1"/>
    <col min="9204" max="9204" width="49.7109375" customWidth="1"/>
    <col min="9205" max="9205" width="11.42578125" customWidth="1"/>
    <col min="9206" max="9206" width="2.28515625" customWidth="1"/>
    <col min="9207" max="9207" width="8" customWidth="1"/>
    <col min="9208" max="9208" width="8.85546875" customWidth="1"/>
    <col min="9209" max="9209" width="1.28515625" customWidth="1"/>
    <col min="9210" max="9210" width="0.140625" customWidth="1"/>
    <col min="9456" max="9458" width="6.85546875" customWidth="1"/>
    <col min="9459" max="9459" width="5.140625" customWidth="1"/>
    <col min="9460" max="9460" width="49.7109375" customWidth="1"/>
    <col min="9461" max="9461" width="11.42578125" customWidth="1"/>
    <col min="9462" max="9462" width="2.28515625" customWidth="1"/>
    <col min="9463" max="9463" width="8" customWidth="1"/>
    <col min="9464" max="9464" width="8.85546875" customWidth="1"/>
    <col min="9465" max="9465" width="1.28515625" customWidth="1"/>
    <col min="9466" max="9466" width="0.140625" customWidth="1"/>
    <col min="9712" max="9714" width="6.85546875" customWidth="1"/>
    <col min="9715" max="9715" width="5.140625" customWidth="1"/>
    <col min="9716" max="9716" width="49.7109375" customWidth="1"/>
    <col min="9717" max="9717" width="11.42578125" customWidth="1"/>
    <col min="9718" max="9718" width="2.28515625" customWidth="1"/>
    <col min="9719" max="9719" width="8" customWidth="1"/>
    <col min="9720" max="9720" width="8.85546875" customWidth="1"/>
    <col min="9721" max="9721" width="1.28515625" customWidth="1"/>
    <col min="9722" max="9722" width="0.140625" customWidth="1"/>
    <col min="9968" max="9970" width="6.85546875" customWidth="1"/>
    <col min="9971" max="9971" width="5.140625" customWidth="1"/>
    <col min="9972" max="9972" width="49.7109375" customWidth="1"/>
    <col min="9973" max="9973" width="11.42578125" customWidth="1"/>
    <col min="9974" max="9974" width="2.28515625" customWidth="1"/>
    <col min="9975" max="9975" width="8" customWidth="1"/>
    <col min="9976" max="9976" width="8.85546875" customWidth="1"/>
    <col min="9977" max="9977" width="1.28515625" customWidth="1"/>
    <col min="9978" max="9978" width="0.140625" customWidth="1"/>
    <col min="10224" max="10226" width="6.85546875" customWidth="1"/>
    <col min="10227" max="10227" width="5.140625" customWidth="1"/>
    <col min="10228" max="10228" width="49.7109375" customWidth="1"/>
    <col min="10229" max="10229" width="11.42578125" customWidth="1"/>
    <col min="10230" max="10230" width="2.28515625" customWidth="1"/>
    <col min="10231" max="10231" width="8" customWidth="1"/>
    <col min="10232" max="10232" width="8.85546875" customWidth="1"/>
    <col min="10233" max="10233" width="1.28515625" customWidth="1"/>
    <col min="10234" max="10234" width="0.140625" customWidth="1"/>
    <col min="10480" max="10482" width="6.85546875" customWidth="1"/>
    <col min="10483" max="10483" width="5.140625" customWidth="1"/>
    <col min="10484" max="10484" width="49.7109375" customWidth="1"/>
    <col min="10485" max="10485" width="11.42578125" customWidth="1"/>
    <col min="10486" max="10486" width="2.28515625" customWidth="1"/>
    <col min="10487" max="10487" width="8" customWidth="1"/>
    <col min="10488" max="10488" width="8.85546875" customWidth="1"/>
    <col min="10489" max="10489" width="1.28515625" customWidth="1"/>
    <col min="10490" max="10490" width="0.140625" customWidth="1"/>
    <col min="10736" max="10738" width="6.85546875" customWidth="1"/>
    <col min="10739" max="10739" width="5.140625" customWidth="1"/>
    <col min="10740" max="10740" width="49.7109375" customWidth="1"/>
    <col min="10741" max="10741" width="11.42578125" customWidth="1"/>
    <col min="10742" max="10742" width="2.28515625" customWidth="1"/>
    <col min="10743" max="10743" width="8" customWidth="1"/>
    <col min="10744" max="10744" width="8.85546875" customWidth="1"/>
    <col min="10745" max="10745" width="1.28515625" customWidth="1"/>
    <col min="10746" max="10746" width="0.140625" customWidth="1"/>
    <col min="10992" max="10994" width="6.85546875" customWidth="1"/>
    <col min="10995" max="10995" width="5.140625" customWidth="1"/>
    <col min="10996" max="10996" width="49.7109375" customWidth="1"/>
    <col min="10997" max="10997" width="11.42578125" customWidth="1"/>
    <col min="10998" max="10998" width="2.28515625" customWidth="1"/>
    <col min="10999" max="10999" width="8" customWidth="1"/>
    <col min="11000" max="11000" width="8.85546875" customWidth="1"/>
    <col min="11001" max="11001" width="1.28515625" customWidth="1"/>
    <col min="11002" max="11002" width="0.140625" customWidth="1"/>
    <col min="11248" max="11250" width="6.85546875" customWidth="1"/>
    <col min="11251" max="11251" width="5.140625" customWidth="1"/>
    <col min="11252" max="11252" width="49.7109375" customWidth="1"/>
    <col min="11253" max="11253" width="11.42578125" customWidth="1"/>
    <col min="11254" max="11254" width="2.28515625" customWidth="1"/>
    <col min="11255" max="11255" width="8" customWidth="1"/>
    <col min="11256" max="11256" width="8.85546875" customWidth="1"/>
    <col min="11257" max="11257" width="1.28515625" customWidth="1"/>
    <col min="11258" max="11258" width="0.140625" customWidth="1"/>
    <col min="11504" max="11506" width="6.85546875" customWidth="1"/>
    <col min="11507" max="11507" width="5.140625" customWidth="1"/>
    <col min="11508" max="11508" width="49.7109375" customWidth="1"/>
    <col min="11509" max="11509" width="11.42578125" customWidth="1"/>
    <col min="11510" max="11510" width="2.28515625" customWidth="1"/>
    <col min="11511" max="11511" width="8" customWidth="1"/>
    <col min="11512" max="11512" width="8.85546875" customWidth="1"/>
    <col min="11513" max="11513" width="1.28515625" customWidth="1"/>
    <col min="11514" max="11514" width="0.140625" customWidth="1"/>
    <col min="11760" max="11762" width="6.85546875" customWidth="1"/>
    <col min="11763" max="11763" width="5.140625" customWidth="1"/>
    <col min="11764" max="11764" width="49.7109375" customWidth="1"/>
    <col min="11765" max="11765" width="11.42578125" customWidth="1"/>
    <col min="11766" max="11766" width="2.28515625" customWidth="1"/>
    <col min="11767" max="11767" width="8" customWidth="1"/>
    <col min="11768" max="11768" width="8.85546875" customWidth="1"/>
    <col min="11769" max="11769" width="1.28515625" customWidth="1"/>
    <col min="11770" max="11770" width="0.140625" customWidth="1"/>
    <col min="12016" max="12018" width="6.85546875" customWidth="1"/>
    <col min="12019" max="12019" width="5.140625" customWidth="1"/>
    <col min="12020" max="12020" width="49.7109375" customWidth="1"/>
    <col min="12021" max="12021" width="11.42578125" customWidth="1"/>
    <col min="12022" max="12022" width="2.28515625" customWidth="1"/>
    <col min="12023" max="12023" width="8" customWidth="1"/>
    <col min="12024" max="12024" width="8.85546875" customWidth="1"/>
    <col min="12025" max="12025" width="1.28515625" customWidth="1"/>
    <col min="12026" max="12026" width="0.140625" customWidth="1"/>
    <col min="12272" max="12274" width="6.85546875" customWidth="1"/>
    <col min="12275" max="12275" width="5.140625" customWidth="1"/>
    <col min="12276" max="12276" width="49.7109375" customWidth="1"/>
    <col min="12277" max="12277" width="11.42578125" customWidth="1"/>
    <col min="12278" max="12278" width="2.28515625" customWidth="1"/>
    <col min="12279" max="12279" width="8" customWidth="1"/>
    <col min="12280" max="12280" width="8.85546875" customWidth="1"/>
    <col min="12281" max="12281" width="1.28515625" customWidth="1"/>
    <col min="12282" max="12282" width="0.140625" customWidth="1"/>
    <col min="12528" max="12530" width="6.85546875" customWidth="1"/>
    <col min="12531" max="12531" width="5.140625" customWidth="1"/>
    <col min="12532" max="12532" width="49.7109375" customWidth="1"/>
    <col min="12533" max="12533" width="11.42578125" customWidth="1"/>
    <col min="12534" max="12534" width="2.28515625" customWidth="1"/>
    <col min="12535" max="12535" width="8" customWidth="1"/>
    <col min="12536" max="12536" width="8.85546875" customWidth="1"/>
    <col min="12537" max="12537" width="1.28515625" customWidth="1"/>
    <col min="12538" max="12538" width="0.140625" customWidth="1"/>
    <col min="12784" max="12786" width="6.85546875" customWidth="1"/>
    <col min="12787" max="12787" width="5.140625" customWidth="1"/>
    <col min="12788" max="12788" width="49.7109375" customWidth="1"/>
    <col min="12789" max="12789" width="11.42578125" customWidth="1"/>
    <col min="12790" max="12790" width="2.28515625" customWidth="1"/>
    <col min="12791" max="12791" width="8" customWidth="1"/>
    <col min="12792" max="12792" width="8.85546875" customWidth="1"/>
    <col min="12793" max="12793" width="1.28515625" customWidth="1"/>
    <col min="12794" max="12794" width="0.140625" customWidth="1"/>
    <col min="13040" max="13042" width="6.85546875" customWidth="1"/>
    <col min="13043" max="13043" width="5.140625" customWidth="1"/>
    <col min="13044" max="13044" width="49.7109375" customWidth="1"/>
    <col min="13045" max="13045" width="11.42578125" customWidth="1"/>
    <col min="13046" max="13046" width="2.28515625" customWidth="1"/>
    <col min="13047" max="13047" width="8" customWidth="1"/>
    <col min="13048" max="13048" width="8.85546875" customWidth="1"/>
    <col min="13049" max="13049" width="1.28515625" customWidth="1"/>
    <col min="13050" max="13050" width="0.140625" customWidth="1"/>
    <col min="13296" max="13298" width="6.85546875" customWidth="1"/>
    <col min="13299" max="13299" width="5.140625" customWidth="1"/>
    <col min="13300" max="13300" width="49.7109375" customWidth="1"/>
    <col min="13301" max="13301" width="11.42578125" customWidth="1"/>
    <col min="13302" max="13302" width="2.28515625" customWidth="1"/>
    <col min="13303" max="13303" width="8" customWidth="1"/>
    <col min="13304" max="13304" width="8.85546875" customWidth="1"/>
    <col min="13305" max="13305" width="1.28515625" customWidth="1"/>
    <col min="13306" max="13306" width="0.140625" customWidth="1"/>
    <col min="13552" max="13554" width="6.85546875" customWidth="1"/>
    <col min="13555" max="13555" width="5.140625" customWidth="1"/>
    <col min="13556" max="13556" width="49.7109375" customWidth="1"/>
    <col min="13557" max="13557" width="11.42578125" customWidth="1"/>
    <col min="13558" max="13558" width="2.28515625" customWidth="1"/>
    <col min="13559" max="13559" width="8" customWidth="1"/>
    <col min="13560" max="13560" width="8.85546875" customWidth="1"/>
    <col min="13561" max="13561" width="1.28515625" customWidth="1"/>
    <col min="13562" max="13562" width="0.140625" customWidth="1"/>
    <col min="13808" max="13810" width="6.85546875" customWidth="1"/>
    <col min="13811" max="13811" width="5.140625" customWidth="1"/>
    <col min="13812" max="13812" width="49.7109375" customWidth="1"/>
    <col min="13813" max="13813" width="11.42578125" customWidth="1"/>
    <col min="13814" max="13814" width="2.28515625" customWidth="1"/>
    <col min="13815" max="13815" width="8" customWidth="1"/>
    <col min="13816" max="13816" width="8.85546875" customWidth="1"/>
    <col min="13817" max="13817" width="1.28515625" customWidth="1"/>
    <col min="13818" max="13818" width="0.140625" customWidth="1"/>
    <col min="14064" max="14066" width="6.85546875" customWidth="1"/>
    <col min="14067" max="14067" width="5.140625" customWidth="1"/>
    <col min="14068" max="14068" width="49.7109375" customWidth="1"/>
    <col min="14069" max="14069" width="11.42578125" customWidth="1"/>
    <col min="14070" max="14070" width="2.28515625" customWidth="1"/>
    <col min="14071" max="14071" width="8" customWidth="1"/>
    <col min="14072" max="14072" width="8.85546875" customWidth="1"/>
    <col min="14073" max="14073" width="1.28515625" customWidth="1"/>
    <col min="14074" max="14074" width="0.140625" customWidth="1"/>
    <col min="14320" max="14322" width="6.85546875" customWidth="1"/>
    <col min="14323" max="14323" width="5.140625" customWidth="1"/>
    <col min="14324" max="14324" width="49.7109375" customWidth="1"/>
    <col min="14325" max="14325" width="11.42578125" customWidth="1"/>
    <col min="14326" max="14326" width="2.28515625" customWidth="1"/>
    <col min="14327" max="14327" width="8" customWidth="1"/>
    <col min="14328" max="14328" width="8.85546875" customWidth="1"/>
    <col min="14329" max="14329" width="1.28515625" customWidth="1"/>
    <col min="14330" max="14330" width="0.140625" customWidth="1"/>
    <col min="14576" max="14578" width="6.85546875" customWidth="1"/>
    <col min="14579" max="14579" width="5.140625" customWidth="1"/>
    <col min="14580" max="14580" width="49.7109375" customWidth="1"/>
    <col min="14581" max="14581" width="11.42578125" customWidth="1"/>
    <col min="14582" max="14582" width="2.28515625" customWidth="1"/>
    <col min="14583" max="14583" width="8" customWidth="1"/>
    <col min="14584" max="14584" width="8.85546875" customWidth="1"/>
    <col min="14585" max="14585" width="1.28515625" customWidth="1"/>
    <col min="14586" max="14586" width="0.140625" customWidth="1"/>
    <col min="14832" max="14834" width="6.85546875" customWidth="1"/>
    <col min="14835" max="14835" width="5.140625" customWidth="1"/>
    <col min="14836" max="14836" width="49.7109375" customWidth="1"/>
    <col min="14837" max="14837" width="11.42578125" customWidth="1"/>
    <col min="14838" max="14838" width="2.28515625" customWidth="1"/>
    <col min="14839" max="14839" width="8" customWidth="1"/>
    <col min="14840" max="14840" width="8.85546875" customWidth="1"/>
    <col min="14841" max="14841" width="1.28515625" customWidth="1"/>
    <col min="14842" max="14842" width="0.140625" customWidth="1"/>
    <col min="15088" max="15090" width="6.85546875" customWidth="1"/>
    <col min="15091" max="15091" width="5.140625" customWidth="1"/>
    <col min="15092" max="15092" width="49.7109375" customWidth="1"/>
    <col min="15093" max="15093" width="11.42578125" customWidth="1"/>
    <col min="15094" max="15094" width="2.28515625" customWidth="1"/>
    <col min="15095" max="15095" width="8" customWidth="1"/>
    <col min="15096" max="15096" width="8.85546875" customWidth="1"/>
    <col min="15097" max="15097" width="1.28515625" customWidth="1"/>
    <col min="15098" max="15098" width="0.140625" customWidth="1"/>
    <col min="15344" max="15346" width="6.85546875" customWidth="1"/>
    <col min="15347" max="15347" width="5.140625" customWidth="1"/>
    <col min="15348" max="15348" width="49.7109375" customWidth="1"/>
    <col min="15349" max="15349" width="11.42578125" customWidth="1"/>
    <col min="15350" max="15350" width="2.28515625" customWidth="1"/>
    <col min="15351" max="15351" width="8" customWidth="1"/>
    <col min="15352" max="15352" width="8.85546875" customWidth="1"/>
    <col min="15353" max="15353" width="1.28515625" customWidth="1"/>
    <col min="15354" max="15354" width="0.140625" customWidth="1"/>
    <col min="15600" max="15602" width="6.85546875" customWidth="1"/>
    <col min="15603" max="15603" width="5.140625" customWidth="1"/>
    <col min="15604" max="15604" width="49.7109375" customWidth="1"/>
    <col min="15605" max="15605" width="11.42578125" customWidth="1"/>
    <col min="15606" max="15606" width="2.28515625" customWidth="1"/>
    <col min="15607" max="15607" width="8" customWidth="1"/>
    <col min="15608" max="15608" width="8.85546875" customWidth="1"/>
    <col min="15609" max="15609" width="1.28515625" customWidth="1"/>
    <col min="15610" max="15610" width="0.140625" customWidth="1"/>
    <col min="15856" max="15858" width="6.85546875" customWidth="1"/>
    <col min="15859" max="15859" width="5.140625" customWidth="1"/>
    <col min="15860" max="15860" width="49.7109375" customWidth="1"/>
    <col min="15861" max="15861" width="11.42578125" customWidth="1"/>
    <col min="15862" max="15862" width="2.28515625" customWidth="1"/>
    <col min="15863" max="15863" width="8" customWidth="1"/>
    <col min="15864" max="15864" width="8.85546875" customWidth="1"/>
    <col min="15865" max="15865" width="1.28515625" customWidth="1"/>
    <col min="15866" max="15866" width="0.140625" customWidth="1"/>
    <col min="16112" max="16114" width="6.85546875" customWidth="1"/>
    <col min="16115" max="16115" width="5.140625" customWidth="1"/>
    <col min="16116" max="16116" width="49.7109375" customWidth="1"/>
    <col min="16117" max="16117" width="11.42578125" customWidth="1"/>
    <col min="16118" max="16118" width="2.28515625" customWidth="1"/>
    <col min="16119" max="16119" width="8" customWidth="1"/>
    <col min="16120" max="16120" width="8.85546875" customWidth="1"/>
    <col min="16121" max="16121" width="1.28515625" customWidth="1"/>
    <col min="16122" max="16122" width="0.140625" customWidth="1"/>
  </cols>
  <sheetData>
    <row r="1" spans="1:11" s="3" customFormat="1" ht="62.25" customHeight="1" x14ac:dyDescent="0.2">
      <c r="A1" s="1"/>
      <c r="B1" s="2"/>
      <c r="D1" s="36"/>
      <c r="E1" s="45"/>
      <c r="F1" s="45"/>
      <c r="G1" s="45"/>
      <c r="H1" s="45"/>
      <c r="I1" s="45"/>
      <c r="J1" s="36"/>
    </row>
    <row r="2" spans="1:11" s="3" customFormat="1" ht="23.25" customHeight="1" x14ac:dyDescent="0.2">
      <c r="A2" s="1"/>
      <c r="B2" s="2"/>
      <c r="D2" s="36"/>
      <c r="F2" s="37"/>
      <c r="G2" s="37"/>
      <c r="H2" s="37"/>
      <c r="I2" s="37"/>
      <c r="J2" s="36"/>
    </row>
    <row r="3" spans="1:11" s="3" customFormat="1" ht="62.25" customHeight="1" x14ac:dyDescent="0.2">
      <c r="A3" s="1"/>
      <c r="B3" s="2"/>
      <c r="D3" s="36"/>
      <c r="E3" s="45" t="s">
        <v>1143</v>
      </c>
      <c r="F3" s="45"/>
      <c r="G3" s="45"/>
      <c r="H3" s="45"/>
      <c r="I3" s="45"/>
    </row>
    <row r="4" spans="1:11" ht="83.25" customHeight="1" x14ac:dyDescent="0.2">
      <c r="A4" s="54" t="s">
        <v>0</v>
      </c>
      <c r="B4" s="55"/>
      <c r="C4" s="55"/>
      <c r="D4" s="55"/>
      <c r="E4" s="55"/>
      <c r="F4" s="55"/>
      <c r="G4" s="55"/>
      <c r="H4" s="55"/>
      <c r="I4" s="55"/>
      <c r="J4" s="55"/>
    </row>
    <row r="5" spans="1:11" ht="63" hidden="1" customHeight="1" x14ac:dyDescent="0.2"/>
    <row r="6" spans="1:11" ht="1.5" customHeight="1" x14ac:dyDescent="0.2">
      <c r="H6" s="56" t="s">
        <v>1</v>
      </c>
      <c r="I6" s="55"/>
    </row>
    <row r="7" spans="1:11" ht="18" customHeight="1" x14ac:dyDescent="0.2">
      <c r="F7" s="61" t="s">
        <v>1</v>
      </c>
      <c r="G7" s="61"/>
      <c r="H7" s="61"/>
      <c r="I7" s="61"/>
      <c r="J7" s="61"/>
      <c r="K7" s="61"/>
    </row>
    <row r="8" spans="1:11" ht="19.5" customHeight="1" x14ac:dyDescent="0.2">
      <c r="A8" s="57" t="s">
        <v>2</v>
      </c>
      <c r="B8" s="59" t="s">
        <v>3</v>
      </c>
      <c r="C8" s="59" t="s">
        <v>4</v>
      </c>
      <c r="D8" s="59" t="s">
        <v>5</v>
      </c>
      <c r="E8" s="57" t="s">
        <v>6</v>
      </c>
      <c r="F8" s="57" t="s">
        <v>7</v>
      </c>
      <c r="G8" s="59" t="s">
        <v>8</v>
      </c>
      <c r="H8" s="52"/>
      <c r="I8" s="52"/>
      <c r="J8" s="52"/>
      <c r="K8" s="51"/>
    </row>
    <row r="9" spans="1:11" ht="30" customHeight="1" x14ac:dyDescent="0.2">
      <c r="A9" s="58"/>
      <c r="B9" s="60"/>
      <c r="C9" s="60"/>
      <c r="D9" s="60"/>
      <c r="E9" s="58"/>
      <c r="F9" s="58"/>
      <c r="G9" s="57" t="s">
        <v>9</v>
      </c>
      <c r="H9" s="51"/>
      <c r="I9" s="57" t="s">
        <v>10</v>
      </c>
      <c r="J9" s="52"/>
      <c r="K9" s="51"/>
    </row>
    <row r="10" spans="1:11" ht="27" customHeight="1" x14ac:dyDescent="0.2">
      <c r="A10" s="23" t="s">
        <v>11</v>
      </c>
      <c r="B10" s="23" t="s">
        <v>12</v>
      </c>
      <c r="C10" s="23" t="s">
        <v>13</v>
      </c>
      <c r="D10" s="23" t="s">
        <v>14</v>
      </c>
      <c r="E10" s="23" t="s">
        <v>15</v>
      </c>
      <c r="F10" s="23" t="s">
        <v>16</v>
      </c>
      <c r="G10" s="53" t="s">
        <v>17</v>
      </c>
      <c r="H10" s="51"/>
      <c r="I10" s="53" t="s">
        <v>18</v>
      </c>
      <c r="J10" s="52"/>
      <c r="K10" s="51"/>
    </row>
    <row r="11" spans="1:11" ht="60" x14ac:dyDescent="0.2">
      <c r="A11" s="24" t="s">
        <v>19</v>
      </c>
      <c r="B11" s="24" t="s">
        <v>20</v>
      </c>
      <c r="C11" s="24" t="s">
        <v>21</v>
      </c>
      <c r="D11" s="24" t="s">
        <v>21</v>
      </c>
      <c r="E11" s="25" t="s">
        <v>22</v>
      </c>
      <c r="F11" s="26">
        <v>7604740.7999999989</v>
      </c>
      <c r="G11" s="50">
        <v>4650000</v>
      </c>
      <c r="H11" s="51"/>
      <c r="I11" s="50">
        <v>2954740.8</v>
      </c>
      <c r="J11" s="52"/>
      <c r="K11" s="51"/>
    </row>
    <row r="12" spans="1:11" ht="75" x14ac:dyDescent="0.2">
      <c r="A12" s="24" t="s">
        <v>23</v>
      </c>
      <c r="B12" s="24" t="s">
        <v>11</v>
      </c>
      <c r="C12" s="24" t="s">
        <v>24</v>
      </c>
      <c r="D12" s="24" t="s">
        <v>24</v>
      </c>
      <c r="E12" s="25" t="s">
        <v>25</v>
      </c>
      <c r="F12" s="26">
        <v>1298019</v>
      </c>
      <c r="G12" s="50">
        <v>1148009</v>
      </c>
      <c r="H12" s="51"/>
      <c r="I12" s="50">
        <v>150010</v>
      </c>
      <c r="J12" s="52"/>
      <c r="K12" s="51"/>
    </row>
    <row r="13" spans="1:11" ht="60" x14ac:dyDescent="0.2">
      <c r="A13" s="24" t="s">
        <v>26</v>
      </c>
      <c r="B13" s="24" t="s">
        <v>11</v>
      </c>
      <c r="C13" s="24" t="s">
        <v>11</v>
      </c>
      <c r="D13" s="24" t="s">
        <v>24</v>
      </c>
      <c r="E13" s="25" t="s">
        <v>27</v>
      </c>
      <c r="F13" s="26">
        <v>1144010</v>
      </c>
      <c r="G13" s="50">
        <v>1089009</v>
      </c>
      <c r="H13" s="51"/>
      <c r="I13" s="50">
        <v>55001</v>
      </c>
      <c r="J13" s="52"/>
      <c r="K13" s="51"/>
    </row>
    <row r="14" spans="1:11" ht="30" x14ac:dyDescent="0.2">
      <c r="A14" s="24" t="s">
        <v>28</v>
      </c>
      <c r="B14" s="24" t="s">
        <v>11</v>
      </c>
      <c r="C14" s="24" t="s">
        <v>11</v>
      </c>
      <c r="D14" s="24" t="s">
        <v>11</v>
      </c>
      <c r="E14" s="25" t="s">
        <v>29</v>
      </c>
      <c r="F14" s="26">
        <v>1144010</v>
      </c>
      <c r="G14" s="50">
        <v>1089009</v>
      </c>
      <c r="H14" s="51"/>
      <c r="I14" s="50">
        <v>55001</v>
      </c>
      <c r="J14" s="52"/>
      <c r="K14" s="51"/>
    </row>
    <row r="15" spans="1:11" ht="30" x14ac:dyDescent="0.2">
      <c r="A15" s="24" t="s">
        <v>30</v>
      </c>
      <c r="B15" s="24" t="s">
        <v>11</v>
      </c>
      <c r="C15" s="24" t="s">
        <v>11</v>
      </c>
      <c r="D15" s="24" t="s">
        <v>12</v>
      </c>
      <c r="E15" s="25" t="s">
        <v>31</v>
      </c>
      <c r="F15" s="26">
        <v>0</v>
      </c>
      <c r="G15" s="50">
        <v>0</v>
      </c>
      <c r="H15" s="51"/>
      <c r="I15" s="50">
        <v>0</v>
      </c>
      <c r="J15" s="52"/>
      <c r="K15" s="51"/>
    </row>
    <row r="16" spans="1:11" ht="15" x14ac:dyDescent="0.2">
      <c r="A16" s="24" t="s">
        <v>32</v>
      </c>
      <c r="B16" s="24" t="s">
        <v>11</v>
      </c>
      <c r="C16" s="24" t="s">
        <v>11</v>
      </c>
      <c r="D16" s="24" t="s">
        <v>13</v>
      </c>
      <c r="E16" s="25" t="s">
        <v>33</v>
      </c>
      <c r="F16" s="26">
        <v>0</v>
      </c>
      <c r="G16" s="50">
        <v>0</v>
      </c>
      <c r="H16" s="51"/>
      <c r="I16" s="50">
        <v>0</v>
      </c>
      <c r="J16" s="52"/>
      <c r="K16" s="51"/>
    </row>
    <row r="17" spans="1:11" ht="15" x14ac:dyDescent="0.2">
      <c r="A17" s="24" t="s">
        <v>34</v>
      </c>
      <c r="B17" s="24" t="s">
        <v>11</v>
      </c>
      <c r="C17" s="24" t="s">
        <v>12</v>
      </c>
      <c r="D17" s="24" t="s">
        <v>24</v>
      </c>
      <c r="E17" s="25" t="s">
        <v>35</v>
      </c>
      <c r="F17" s="26">
        <v>0</v>
      </c>
      <c r="G17" s="50">
        <v>0</v>
      </c>
      <c r="H17" s="51"/>
      <c r="I17" s="50">
        <v>0</v>
      </c>
      <c r="J17" s="52"/>
      <c r="K17" s="51"/>
    </row>
    <row r="18" spans="1:11" ht="15" x14ac:dyDescent="0.2">
      <c r="A18" s="24" t="s">
        <v>36</v>
      </c>
      <c r="B18" s="24" t="s">
        <v>11</v>
      </c>
      <c r="C18" s="24" t="s">
        <v>12</v>
      </c>
      <c r="D18" s="24" t="s">
        <v>11</v>
      </c>
      <c r="E18" s="25" t="s">
        <v>37</v>
      </c>
      <c r="F18" s="26">
        <v>0</v>
      </c>
      <c r="G18" s="50">
        <v>0</v>
      </c>
      <c r="H18" s="51"/>
      <c r="I18" s="50">
        <v>0</v>
      </c>
      <c r="J18" s="52"/>
      <c r="K18" s="51"/>
    </row>
    <row r="19" spans="1:11" ht="45" x14ac:dyDescent="0.2">
      <c r="A19" s="24" t="s">
        <v>38</v>
      </c>
      <c r="B19" s="24" t="s">
        <v>11</v>
      </c>
      <c r="C19" s="24" t="s">
        <v>12</v>
      </c>
      <c r="D19" s="24" t="s">
        <v>12</v>
      </c>
      <c r="E19" s="25" t="s">
        <v>39</v>
      </c>
      <c r="F19" s="26">
        <v>0</v>
      </c>
      <c r="G19" s="50">
        <v>0</v>
      </c>
      <c r="H19" s="51"/>
      <c r="I19" s="50">
        <v>0</v>
      </c>
      <c r="J19" s="52"/>
      <c r="K19" s="51"/>
    </row>
    <row r="20" spans="1:11" ht="15" x14ac:dyDescent="0.2">
      <c r="A20" s="24" t="s">
        <v>40</v>
      </c>
      <c r="B20" s="24" t="s">
        <v>11</v>
      </c>
      <c r="C20" s="24" t="s">
        <v>13</v>
      </c>
      <c r="D20" s="24" t="s">
        <v>24</v>
      </c>
      <c r="E20" s="25" t="s">
        <v>41</v>
      </c>
      <c r="F20" s="26">
        <v>18000</v>
      </c>
      <c r="G20" s="50">
        <v>18000</v>
      </c>
      <c r="H20" s="51"/>
      <c r="I20" s="50">
        <v>0</v>
      </c>
      <c r="J20" s="52"/>
      <c r="K20" s="51"/>
    </row>
    <row r="21" spans="1:11" ht="30" x14ac:dyDescent="0.2">
      <c r="A21" s="24" t="s">
        <v>42</v>
      </c>
      <c r="B21" s="24" t="s">
        <v>11</v>
      </c>
      <c r="C21" s="24" t="s">
        <v>13</v>
      </c>
      <c r="D21" s="24" t="s">
        <v>11</v>
      </c>
      <c r="E21" s="25" t="s">
        <v>43</v>
      </c>
      <c r="F21" s="26">
        <v>0</v>
      </c>
      <c r="G21" s="50">
        <v>0</v>
      </c>
      <c r="H21" s="51"/>
      <c r="I21" s="50">
        <v>0</v>
      </c>
      <c r="J21" s="52"/>
      <c r="K21" s="51"/>
    </row>
    <row r="22" spans="1:11" ht="30" x14ac:dyDescent="0.2">
      <c r="A22" s="24" t="s">
        <v>44</v>
      </c>
      <c r="B22" s="24" t="s">
        <v>11</v>
      </c>
      <c r="C22" s="24" t="s">
        <v>13</v>
      </c>
      <c r="D22" s="24" t="s">
        <v>12</v>
      </c>
      <c r="E22" s="25" t="s">
        <v>45</v>
      </c>
      <c r="F22" s="26">
        <v>0</v>
      </c>
      <c r="G22" s="50">
        <v>0</v>
      </c>
      <c r="H22" s="51"/>
      <c r="I22" s="50">
        <v>0</v>
      </c>
      <c r="J22" s="52"/>
      <c r="K22" s="51"/>
    </row>
    <row r="23" spans="1:11" ht="15" x14ac:dyDescent="0.2">
      <c r="A23" s="24" t="s">
        <v>46</v>
      </c>
      <c r="B23" s="24" t="s">
        <v>11</v>
      </c>
      <c r="C23" s="24" t="s">
        <v>13</v>
      </c>
      <c r="D23" s="24" t="s">
        <v>13</v>
      </c>
      <c r="E23" s="25" t="s">
        <v>47</v>
      </c>
      <c r="F23" s="26">
        <v>18000</v>
      </c>
      <c r="G23" s="50">
        <v>18000</v>
      </c>
      <c r="H23" s="51"/>
      <c r="I23" s="50">
        <v>0</v>
      </c>
      <c r="J23" s="52"/>
      <c r="K23" s="51"/>
    </row>
    <row r="24" spans="1:11" ht="30" x14ac:dyDescent="0.2">
      <c r="A24" s="24" t="s">
        <v>48</v>
      </c>
      <c r="B24" s="24" t="s">
        <v>11</v>
      </c>
      <c r="C24" s="24" t="s">
        <v>14</v>
      </c>
      <c r="D24" s="24" t="s">
        <v>24</v>
      </c>
      <c r="E24" s="25" t="s">
        <v>49</v>
      </c>
      <c r="F24" s="26">
        <v>0</v>
      </c>
      <c r="G24" s="50">
        <v>0</v>
      </c>
      <c r="H24" s="51"/>
      <c r="I24" s="50">
        <v>0</v>
      </c>
      <c r="J24" s="52"/>
      <c r="K24" s="51"/>
    </row>
    <row r="25" spans="1:11" ht="30" x14ac:dyDescent="0.2">
      <c r="A25" s="24" t="s">
        <v>50</v>
      </c>
      <c r="B25" s="24" t="s">
        <v>11</v>
      </c>
      <c r="C25" s="24" t="s">
        <v>14</v>
      </c>
      <c r="D25" s="24" t="s">
        <v>11</v>
      </c>
      <c r="E25" s="25" t="s">
        <v>51</v>
      </c>
      <c r="F25" s="26">
        <v>0</v>
      </c>
      <c r="G25" s="50">
        <v>0</v>
      </c>
      <c r="H25" s="51"/>
      <c r="I25" s="50">
        <v>0</v>
      </c>
      <c r="J25" s="52"/>
      <c r="K25" s="51"/>
    </row>
    <row r="26" spans="1:11" ht="45" x14ac:dyDescent="0.2">
      <c r="A26" s="24" t="s">
        <v>52</v>
      </c>
      <c r="B26" s="24" t="s">
        <v>11</v>
      </c>
      <c r="C26" s="24" t="s">
        <v>15</v>
      </c>
      <c r="D26" s="24" t="s">
        <v>24</v>
      </c>
      <c r="E26" s="25" t="s">
        <v>53</v>
      </c>
      <c r="F26" s="26">
        <v>0</v>
      </c>
      <c r="G26" s="50">
        <v>0</v>
      </c>
      <c r="H26" s="51"/>
      <c r="I26" s="50">
        <v>0</v>
      </c>
      <c r="J26" s="52"/>
      <c r="K26" s="51"/>
    </row>
    <row r="27" spans="1:11" ht="45" x14ac:dyDescent="0.2">
      <c r="A27" s="24" t="s">
        <v>54</v>
      </c>
      <c r="B27" s="24" t="s">
        <v>11</v>
      </c>
      <c r="C27" s="24" t="s">
        <v>15</v>
      </c>
      <c r="D27" s="24" t="s">
        <v>11</v>
      </c>
      <c r="E27" s="25" t="s">
        <v>55</v>
      </c>
      <c r="F27" s="26">
        <v>0</v>
      </c>
      <c r="G27" s="50">
        <v>0</v>
      </c>
      <c r="H27" s="51"/>
      <c r="I27" s="50">
        <v>0</v>
      </c>
      <c r="J27" s="52"/>
      <c r="K27" s="51"/>
    </row>
    <row r="28" spans="1:11" ht="45" x14ac:dyDescent="0.2">
      <c r="A28" s="24" t="s">
        <v>56</v>
      </c>
      <c r="B28" s="24" t="s">
        <v>11</v>
      </c>
      <c r="C28" s="24" t="s">
        <v>16</v>
      </c>
      <c r="D28" s="24" t="s">
        <v>24</v>
      </c>
      <c r="E28" s="25" t="s">
        <v>57</v>
      </c>
      <c r="F28" s="26">
        <v>136009</v>
      </c>
      <c r="G28" s="50">
        <v>41000</v>
      </c>
      <c r="H28" s="51"/>
      <c r="I28" s="50">
        <v>95009</v>
      </c>
      <c r="J28" s="52"/>
      <c r="K28" s="51"/>
    </row>
    <row r="29" spans="1:11" ht="45" x14ac:dyDescent="0.2">
      <c r="A29" s="24" t="s">
        <v>58</v>
      </c>
      <c r="B29" s="24" t="s">
        <v>11</v>
      </c>
      <c r="C29" s="24" t="s">
        <v>16</v>
      </c>
      <c r="D29" s="24" t="s">
        <v>11</v>
      </c>
      <c r="E29" s="25" t="s">
        <v>59</v>
      </c>
      <c r="F29" s="26">
        <v>136009</v>
      </c>
      <c r="G29" s="50">
        <v>41000</v>
      </c>
      <c r="H29" s="51"/>
      <c r="I29" s="50">
        <v>95009</v>
      </c>
      <c r="J29" s="52"/>
      <c r="K29" s="51"/>
    </row>
    <row r="30" spans="1:11" ht="30" x14ac:dyDescent="0.2">
      <c r="A30" s="24" t="s">
        <v>60</v>
      </c>
      <c r="B30" s="24" t="s">
        <v>11</v>
      </c>
      <c r="C30" s="24" t="s">
        <v>17</v>
      </c>
      <c r="D30" s="24" t="s">
        <v>24</v>
      </c>
      <c r="E30" s="25" t="s">
        <v>61</v>
      </c>
      <c r="F30" s="26">
        <v>0</v>
      </c>
      <c r="G30" s="50">
        <v>0</v>
      </c>
      <c r="H30" s="51"/>
      <c r="I30" s="50">
        <v>0</v>
      </c>
      <c r="J30" s="52"/>
      <c r="K30" s="51"/>
    </row>
    <row r="31" spans="1:11" ht="30" x14ac:dyDescent="0.2">
      <c r="A31" s="24" t="s">
        <v>62</v>
      </c>
      <c r="B31" s="24" t="s">
        <v>11</v>
      </c>
      <c r="C31" s="24" t="s">
        <v>17</v>
      </c>
      <c r="D31" s="24" t="s">
        <v>11</v>
      </c>
      <c r="E31" s="25" t="s">
        <v>63</v>
      </c>
      <c r="F31" s="26">
        <v>0</v>
      </c>
      <c r="G31" s="50">
        <v>0</v>
      </c>
      <c r="H31" s="51"/>
      <c r="I31" s="50">
        <v>0</v>
      </c>
      <c r="J31" s="52"/>
      <c r="K31" s="51"/>
    </row>
    <row r="32" spans="1:11" ht="45" x14ac:dyDescent="0.2">
      <c r="A32" s="24" t="s">
        <v>64</v>
      </c>
      <c r="B32" s="24" t="s">
        <v>11</v>
      </c>
      <c r="C32" s="24" t="s">
        <v>18</v>
      </c>
      <c r="D32" s="24" t="s">
        <v>24</v>
      </c>
      <c r="E32" s="25" t="s">
        <v>65</v>
      </c>
      <c r="F32" s="26">
        <v>0</v>
      </c>
      <c r="G32" s="50">
        <v>0</v>
      </c>
      <c r="H32" s="51"/>
      <c r="I32" s="50">
        <v>0</v>
      </c>
      <c r="J32" s="52"/>
      <c r="K32" s="51"/>
    </row>
    <row r="33" spans="1:11" ht="45" x14ac:dyDescent="0.2">
      <c r="A33" s="24" t="s">
        <v>66</v>
      </c>
      <c r="B33" s="24" t="s">
        <v>11</v>
      </c>
      <c r="C33" s="24" t="s">
        <v>18</v>
      </c>
      <c r="D33" s="24" t="s">
        <v>11</v>
      </c>
      <c r="E33" s="25" t="s">
        <v>65</v>
      </c>
      <c r="F33" s="26">
        <v>0</v>
      </c>
      <c r="G33" s="50">
        <v>0</v>
      </c>
      <c r="H33" s="51"/>
      <c r="I33" s="50">
        <v>0</v>
      </c>
      <c r="J33" s="52"/>
      <c r="K33" s="51"/>
    </row>
    <row r="34" spans="1:11" ht="15" x14ac:dyDescent="0.2">
      <c r="A34" s="24" t="s">
        <v>67</v>
      </c>
      <c r="B34" s="24" t="s">
        <v>11</v>
      </c>
      <c r="C34" s="24" t="s">
        <v>18</v>
      </c>
      <c r="D34" s="24" t="s">
        <v>11</v>
      </c>
      <c r="E34" s="25" t="s">
        <v>68</v>
      </c>
      <c r="F34" s="26">
        <v>0</v>
      </c>
      <c r="G34" s="50">
        <v>0</v>
      </c>
      <c r="H34" s="51"/>
      <c r="I34" s="50">
        <v>0</v>
      </c>
      <c r="J34" s="52"/>
      <c r="K34" s="51"/>
    </row>
    <row r="35" spans="1:11" ht="30" x14ac:dyDescent="0.2">
      <c r="A35" s="24" t="s">
        <v>69</v>
      </c>
      <c r="B35" s="24" t="s">
        <v>11</v>
      </c>
      <c r="C35" s="24" t="s">
        <v>18</v>
      </c>
      <c r="D35" s="24" t="s">
        <v>11</v>
      </c>
      <c r="E35" s="25" t="s">
        <v>70</v>
      </c>
      <c r="F35" s="26">
        <v>0</v>
      </c>
      <c r="G35" s="50">
        <v>0</v>
      </c>
      <c r="H35" s="51"/>
      <c r="I35" s="50">
        <v>0</v>
      </c>
      <c r="J35" s="52"/>
      <c r="K35" s="51"/>
    </row>
    <row r="36" spans="1:11" ht="30" x14ac:dyDescent="0.2">
      <c r="A36" s="24" t="s">
        <v>71</v>
      </c>
      <c r="B36" s="24" t="s">
        <v>11</v>
      </c>
      <c r="C36" s="24" t="s">
        <v>18</v>
      </c>
      <c r="D36" s="24" t="s">
        <v>11</v>
      </c>
      <c r="E36" s="25" t="s">
        <v>72</v>
      </c>
      <c r="F36" s="26">
        <v>0</v>
      </c>
      <c r="G36" s="50">
        <v>0</v>
      </c>
      <c r="H36" s="51"/>
      <c r="I36" s="50">
        <v>0</v>
      </c>
      <c r="J36" s="52"/>
      <c r="K36" s="51"/>
    </row>
    <row r="37" spans="1:11" ht="15" x14ac:dyDescent="0.2">
      <c r="A37" s="24" t="s">
        <v>73</v>
      </c>
      <c r="B37" s="24" t="s">
        <v>11</v>
      </c>
      <c r="C37" s="24" t="s">
        <v>18</v>
      </c>
      <c r="D37" s="24" t="s">
        <v>11</v>
      </c>
      <c r="E37" s="25"/>
      <c r="F37" s="26">
        <v>0</v>
      </c>
      <c r="G37" s="50">
        <v>0</v>
      </c>
      <c r="H37" s="51"/>
      <c r="I37" s="50">
        <v>0</v>
      </c>
      <c r="J37" s="52"/>
      <c r="K37" s="51"/>
    </row>
    <row r="38" spans="1:11" ht="45" x14ac:dyDescent="0.2">
      <c r="A38" s="24" t="s">
        <v>74</v>
      </c>
      <c r="B38" s="24" t="s">
        <v>12</v>
      </c>
      <c r="C38" s="24" t="s">
        <v>24</v>
      </c>
      <c r="D38" s="24" t="s">
        <v>24</v>
      </c>
      <c r="E38" s="25" t="s">
        <v>75</v>
      </c>
      <c r="F38" s="26">
        <v>5000</v>
      </c>
      <c r="G38" s="50">
        <v>5000</v>
      </c>
      <c r="H38" s="51"/>
      <c r="I38" s="50">
        <v>0</v>
      </c>
      <c r="J38" s="52"/>
      <c r="K38" s="51"/>
    </row>
    <row r="39" spans="1:11" ht="15" x14ac:dyDescent="0.2">
      <c r="A39" s="24" t="s">
        <v>76</v>
      </c>
      <c r="B39" s="24" t="s">
        <v>12</v>
      </c>
      <c r="C39" s="24" t="s">
        <v>11</v>
      </c>
      <c r="D39" s="24" t="s">
        <v>24</v>
      </c>
      <c r="E39" s="25" t="s">
        <v>77</v>
      </c>
      <c r="F39" s="26">
        <v>0</v>
      </c>
      <c r="G39" s="50">
        <v>0</v>
      </c>
      <c r="H39" s="51"/>
      <c r="I39" s="50">
        <v>0</v>
      </c>
      <c r="J39" s="52"/>
      <c r="K39" s="51"/>
    </row>
    <row r="40" spans="1:11" ht="15" x14ac:dyDescent="0.2">
      <c r="A40" s="24" t="s">
        <v>78</v>
      </c>
      <c r="B40" s="24" t="s">
        <v>12</v>
      </c>
      <c r="C40" s="24" t="s">
        <v>11</v>
      </c>
      <c r="D40" s="24" t="s">
        <v>11</v>
      </c>
      <c r="E40" s="25" t="s">
        <v>79</v>
      </c>
      <c r="F40" s="26">
        <v>0</v>
      </c>
      <c r="G40" s="50">
        <v>0</v>
      </c>
      <c r="H40" s="51"/>
      <c r="I40" s="50">
        <v>0</v>
      </c>
      <c r="J40" s="52"/>
      <c r="K40" s="51"/>
    </row>
    <row r="41" spans="1:11" ht="15" x14ac:dyDescent="0.2">
      <c r="A41" s="24" t="s">
        <v>80</v>
      </c>
      <c r="B41" s="24" t="s">
        <v>12</v>
      </c>
      <c r="C41" s="24" t="s">
        <v>12</v>
      </c>
      <c r="D41" s="24" t="s">
        <v>24</v>
      </c>
      <c r="E41" s="25" t="s">
        <v>81</v>
      </c>
      <c r="F41" s="26">
        <v>0</v>
      </c>
      <c r="G41" s="50">
        <v>0</v>
      </c>
      <c r="H41" s="51"/>
      <c r="I41" s="50">
        <v>0</v>
      </c>
      <c r="J41" s="52"/>
      <c r="K41" s="51"/>
    </row>
    <row r="42" spans="1:11" ht="15" x14ac:dyDescent="0.2">
      <c r="A42" s="24" t="s">
        <v>82</v>
      </c>
      <c r="B42" s="24" t="s">
        <v>12</v>
      </c>
      <c r="C42" s="24" t="s">
        <v>12</v>
      </c>
      <c r="D42" s="24" t="s">
        <v>11</v>
      </c>
      <c r="E42" s="25" t="s">
        <v>83</v>
      </c>
      <c r="F42" s="26">
        <v>0</v>
      </c>
      <c r="G42" s="50">
        <v>0</v>
      </c>
      <c r="H42" s="51"/>
      <c r="I42" s="50">
        <v>0</v>
      </c>
      <c r="J42" s="52"/>
      <c r="K42" s="51"/>
    </row>
    <row r="43" spans="1:11" ht="15" x14ac:dyDescent="0.2">
      <c r="A43" s="24" t="s">
        <v>84</v>
      </c>
      <c r="B43" s="24" t="s">
        <v>12</v>
      </c>
      <c r="C43" s="24" t="s">
        <v>13</v>
      </c>
      <c r="D43" s="24" t="s">
        <v>24</v>
      </c>
      <c r="E43" s="25" t="s">
        <v>85</v>
      </c>
      <c r="F43" s="26">
        <v>0</v>
      </c>
      <c r="G43" s="50">
        <v>0</v>
      </c>
      <c r="H43" s="51"/>
      <c r="I43" s="50">
        <v>0</v>
      </c>
      <c r="J43" s="52"/>
      <c r="K43" s="51"/>
    </row>
    <row r="44" spans="1:11" ht="15" x14ac:dyDescent="0.2">
      <c r="A44" s="24" t="s">
        <v>86</v>
      </c>
      <c r="B44" s="24" t="s">
        <v>12</v>
      </c>
      <c r="C44" s="24" t="s">
        <v>13</v>
      </c>
      <c r="D44" s="24" t="s">
        <v>11</v>
      </c>
      <c r="E44" s="25" t="s">
        <v>87</v>
      </c>
      <c r="F44" s="26">
        <v>0</v>
      </c>
      <c r="G44" s="50">
        <v>0</v>
      </c>
      <c r="H44" s="51"/>
      <c r="I44" s="50">
        <v>0</v>
      </c>
      <c r="J44" s="52"/>
      <c r="K44" s="51"/>
    </row>
    <row r="45" spans="1:11" ht="45" x14ac:dyDescent="0.2">
      <c r="A45" s="24" t="s">
        <v>88</v>
      </c>
      <c r="B45" s="24" t="s">
        <v>12</v>
      </c>
      <c r="C45" s="24" t="s">
        <v>14</v>
      </c>
      <c r="D45" s="24" t="s">
        <v>24</v>
      </c>
      <c r="E45" s="25" t="s">
        <v>89</v>
      </c>
      <c r="F45" s="26">
        <v>0</v>
      </c>
      <c r="G45" s="50">
        <v>0</v>
      </c>
      <c r="H45" s="51"/>
      <c r="I45" s="50">
        <v>0</v>
      </c>
      <c r="J45" s="52"/>
      <c r="K45" s="51"/>
    </row>
    <row r="46" spans="1:11" ht="45" x14ac:dyDescent="0.2">
      <c r="A46" s="24" t="s">
        <v>90</v>
      </c>
      <c r="B46" s="24" t="s">
        <v>12</v>
      </c>
      <c r="C46" s="24" t="s">
        <v>14</v>
      </c>
      <c r="D46" s="24" t="s">
        <v>11</v>
      </c>
      <c r="E46" s="25" t="s">
        <v>89</v>
      </c>
      <c r="F46" s="26">
        <v>0</v>
      </c>
      <c r="G46" s="50">
        <v>0</v>
      </c>
      <c r="H46" s="51"/>
      <c r="I46" s="50">
        <v>0</v>
      </c>
      <c r="J46" s="52"/>
      <c r="K46" s="51"/>
    </row>
    <row r="47" spans="1:11" ht="30" x14ac:dyDescent="0.2">
      <c r="A47" s="24" t="s">
        <v>91</v>
      </c>
      <c r="B47" s="24" t="s">
        <v>12</v>
      </c>
      <c r="C47" s="24" t="s">
        <v>15</v>
      </c>
      <c r="D47" s="24" t="s">
        <v>24</v>
      </c>
      <c r="E47" s="25" t="s">
        <v>92</v>
      </c>
      <c r="F47" s="26">
        <v>5000</v>
      </c>
      <c r="G47" s="50">
        <v>5000</v>
      </c>
      <c r="H47" s="51"/>
      <c r="I47" s="50">
        <v>0</v>
      </c>
      <c r="J47" s="52"/>
      <c r="K47" s="51"/>
    </row>
    <row r="48" spans="1:11" ht="30" x14ac:dyDescent="0.2">
      <c r="A48" s="24" t="s">
        <v>93</v>
      </c>
      <c r="B48" s="24" t="s">
        <v>12</v>
      </c>
      <c r="C48" s="24" t="s">
        <v>15</v>
      </c>
      <c r="D48" s="24" t="s">
        <v>11</v>
      </c>
      <c r="E48" s="25" t="s">
        <v>94</v>
      </c>
      <c r="F48" s="26">
        <v>5000</v>
      </c>
      <c r="G48" s="50">
        <v>5000</v>
      </c>
      <c r="H48" s="51"/>
      <c r="I48" s="50">
        <v>0</v>
      </c>
      <c r="J48" s="52"/>
      <c r="K48" s="51"/>
    </row>
    <row r="49" spans="1:11" ht="75" x14ac:dyDescent="0.2">
      <c r="A49" s="24" t="s">
        <v>95</v>
      </c>
      <c r="B49" s="24" t="s">
        <v>13</v>
      </c>
      <c r="C49" s="24" t="s">
        <v>24</v>
      </c>
      <c r="D49" s="24" t="s">
        <v>24</v>
      </c>
      <c r="E49" s="25" t="s">
        <v>96</v>
      </c>
      <c r="F49" s="26">
        <v>0</v>
      </c>
      <c r="G49" s="50">
        <v>0</v>
      </c>
      <c r="H49" s="51"/>
      <c r="I49" s="50">
        <v>0</v>
      </c>
      <c r="J49" s="52"/>
      <c r="K49" s="51"/>
    </row>
    <row r="50" spans="1:11" ht="30" x14ac:dyDescent="0.2">
      <c r="A50" s="24" t="s">
        <v>97</v>
      </c>
      <c r="B50" s="24" t="s">
        <v>13</v>
      </c>
      <c r="C50" s="24" t="s">
        <v>11</v>
      </c>
      <c r="D50" s="24" t="s">
        <v>24</v>
      </c>
      <c r="E50" s="25" t="s">
        <v>98</v>
      </c>
      <c r="F50" s="26">
        <v>0</v>
      </c>
      <c r="G50" s="50">
        <v>0</v>
      </c>
      <c r="H50" s="51"/>
      <c r="I50" s="50">
        <v>0</v>
      </c>
      <c r="J50" s="52"/>
      <c r="K50" s="51"/>
    </row>
    <row r="51" spans="1:11" ht="15" x14ac:dyDescent="0.2">
      <c r="A51" s="24" t="s">
        <v>99</v>
      </c>
      <c r="B51" s="24" t="s">
        <v>13</v>
      </c>
      <c r="C51" s="24" t="s">
        <v>11</v>
      </c>
      <c r="D51" s="24" t="s">
        <v>11</v>
      </c>
      <c r="E51" s="25" t="s">
        <v>100</v>
      </c>
      <c r="F51" s="26">
        <v>0</v>
      </c>
      <c r="G51" s="50">
        <v>0</v>
      </c>
      <c r="H51" s="51"/>
      <c r="I51" s="50">
        <v>0</v>
      </c>
      <c r="J51" s="52"/>
      <c r="K51" s="51"/>
    </row>
    <row r="52" spans="1:11" ht="15" x14ac:dyDescent="0.2">
      <c r="A52" s="24" t="s">
        <v>101</v>
      </c>
      <c r="B52" s="24" t="s">
        <v>13</v>
      </c>
      <c r="C52" s="24" t="s">
        <v>11</v>
      </c>
      <c r="D52" s="24" t="s">
        <v>12</v>
      </c>
      <c r="E52" s="25" t="s">
        <v>102</v>
      </c>
      <c r="F52" s="26">
        <v>0</v>
      </c>
      <c r="G52" s="50">
        <v>0</v>
      </c>
      <c r="H52" s="51"/>
      <c r="I52" s="50">
        <v>0</v>
      </c>
      <c r="J52" s="52"/>
      <c r="K52" s="51"/>
    </row>
    <row r="53" spans="1:11" ht="15" x14ac:dyDescent="0.2">
      <c r="A53" s="24" t="s">
        <v>103</v>
      </c>
      <c r="B53" s="24" t="s">
        <v>13</v>
      </c>
      <c r="C53" s="24" t="s">
        <v>11</v>
      </c>
      <c r="D53" s="24" t="s">
        <v>13</v>
      </c>
      <c r="E53" s="25" t="s">
        <v>104</v>
      </c>
      <c r="F53" s="26">
        <v>0</v>
      </c>
      <c r="G53" s="50">
        <v>0</v>
      </c>
      <c r="H53" s="51"/>
      <c r="I53" s="50">
        <v>0</v>
      </c>
      <c r="J53" s="52"/>
      <c r="K53" s="51"/>
    </row>
    <row r="54" spans="1:11" ht="15" x14ac:dyDescent="0.2">
      <c r="A54" s="24" t="s">
        <v>105</v>
      </c>
      <c r="B54" s="24" t="s">
        <v>13</v>
      </c>
      <c r="C54" s="24" t="s">
        <v>12</v>
      </c>
      <c r="D54" s="24" t="s">
        <v>24</v>
      </c>
      <c r="E54" s="25" t="s">
        <v>106</v>
      </c>
      <c r="F54" s="26">
        <v>0</v>
      </c>
      <c r="G54" s="50">
        <v>0</v>
      </c>
      <c r="H54" s="51"/>
      <c r="I54" s="50">
        <v>0</v>
      </c>
      <c r="J54" s="52"/>
      <c r="K54" s="51"/>
    </row>
    <row r="55" spans="1:11" ht="15" x14ac:dyDescent="0.2">
      <c r="A55" s="24" t="s">
        <v>107</v>
      </c>
      <c r="B55" s="24" t="s">
        <v>13</v>
      </c>
      <c r="C55" s="24" t="s">
        <v>12</v>
      </c>
      <c r="D55" s="24" t="s">
        <v>11</v>
      </c>
      <c r="E55" s="25" t="s">
        <v>108</v>
      </c>
      <c r="F55" s="26">
        <v>0</v>
      </c>
      <c r="G55" s="50">
        <v>0</v>
      </c>
      <c r="H55" s="51"/>
      <c r="I55" s="50">
        <v>0</v>
      </c>
      <c r="J55" s="52"/>
      <c r="K55" s="51"/>
    </row>
    <row r="56" spans="1:11" ht="30" x14ac:dyDescent="0.2">
      <c r="A56" s="24" t="s">
        <v>109</v>
      </c>
      <c r="B56" s="24" t="s">
        <v>13</v>
      </c>
      <c r="C56" s="24" t="s">
        <v>13</v>
      </c>
      <c r="D56" s="24" t="s">
        <v>24</v>
      </c>
      <c r="E56" s="25" t="s">
        <v>110</v>
      </c>
      <c r="F56" s="26">
        <v>0</v>
      </c>
      <c r="G56" s="50">
        <v>0</v>
      </c>
      <c r="H56" s="51"/>
      <c r="I56" s="50">
        <v>0</v>
      </c>
      <c r="J56" s="52"/>
      <c r="K56" s="51"/>
    </row>
    <row r="57" spans="1:11" ht="15" x14ac:dyDescent="0.2">
      <c r="A57" s="24" t="s">
        <v>111</v>
      </c>
      <c r="B57" s="24" t="s">
        <v>13</v>
      </c>
      <c r="C57" s="24" t="s">
        <v>13</v>
      </c>
      <c r="D57" s="24" t="s">
        <v>11</v>
      </c>
      <c r="E57" s="25" t="s">
        <v>112</v>
      </c>
      <c r="F57" s="26">
        <v>0</v>
      </c>
      <c r="G57" s="50">
        <v>0</v>
      </c>
      <c r="H57" s="51"/>
      <c r="I57" s="50">
        <v>0</v>
      </c>
      <c r="J57" s="52"/>
      <c r="K57" s="51"/>
    </row>
    <row r="58" spans="1:11" ht="15" x14ac:dyDescent="0.2">
      <c r="A58" s="24" t="s">
        <v>113</v>
      </c>
      <c r="B58" s="24" t="s">
        <v>13</v>
      </c>
      <c r="C58" s="24" t="s">
        <v>13</v>
      </c>
      <c r="D58" s="24" t="s">
        <v>12</v>
      </c>
      <c r="E58" s="25" t="s">
        <v>114</v>
      </c>
      <c r="F58" s="26">
        <v>0</v>
      </c>
      <c r="G58" s="50">
        <v>0</v>
      </c>
      <c r="H58" s="51"/>
      <c r="I58" s="50">
        <v>0</v>
      </c>
      <c r="J58" s="52"/>
      <c r="K58" s="51"/>
    </row>
    <row r="59" spans="1:11" ht="15" x14ac:dyDescent="0.2">
      <c r="A59" s="24" t="s">
        <v>115</v>
      </c>
      <c r="B59" s="24" t="s">
        <v>13</v>
      </c>
      <c r="C59" s="24" t="s">
        <v>14</v>
      </c>
      <c r="D59" s="24" t="s">
        <v>24</v>
      </c>
      <c r="E59" s="25" t="s">
        <v>116</v>
      </c>
      <c r="F59" s="26">
        <v>0</v>
      </c>
      <c r="G59" s="50">
        <v>0</v>
      </c>
      <c r="H59" s="51"/>
      <c r="I59" s="50">
        <v>0</v>
      </c>
      <c r="J59" s="52"/>
      <c r="K59" s="51"/>
    </row>
    <row r="60" spans="1:11" ht="15" x14ac:dyDescent="0.2">
      <c r="A60" s="24" t="s">
        <v>117</v>
      </c>
      <c r="B60" s="24" t="s">
        <v>13</v>
      </c>
      <c r="C60" s="24" t="s">
        <v>14</v>
      </c>
      <c r="D60" s="24" t="s">
        <v>11</v>
      </c>
      <c r="E60" s="25" t="s">
        <v>118</v>
      </c>
      <c r="F60" s="26">
        <v>0</v>
      </c>
      <c r="G60" s="50">
        <v>0</v>
      </c>
      <c r="H60" s="51"/>
      <c r="I60" s="50">
        <v>0</v>
      </c>
      <c r="J60" s="52"/>
      <c r="K60" s="51"/>
    </row>
    <row r="61" spans="1:11" ht="15" x14ac:dyDescent="0.2">
      <c r="A61" s="24" t="s">
        <v>119</v>
      </c>
      <c r="B61" s="24" t="s">
        <v>13</v>
      </c>
      <c r="C61" s="24" t="s">
        <v>15</v>
      </c>
      <c r="D61" s="24" t="s">
        <v>24</v>
      </c>
      <c r="E61" s="25" t="s">
        <v>120</v>
      </c>
      <c r="F61" s="26">
        <v>0</v>
      </c>
      <c r="G61" s="50">
        <v>0</v>
      </c>
      <c r="H61" s="51"/>
      <c r="I61" s="50">
        <v>0</v>
      </c>
      <c r="J61" s="52"/>
      <c r="K61" s="51"/>
    </row>
    <row r="62" spans="1:11" ht="15" x14ac:dyDescent="0.2">
      <c r="A62" s="24" t="s">
        <v>121</v>
      </c>
      <c r="B62" s="24" t="s">
        <v>13</v>
      </c>
      <c r="C62" s="24" t="s">
        <v>15</v>
      </c>
      <c r="D62" s="24" t="s">
        <v>11</v>
      </c>
      <c r="E62" s="25" t="s">
        <v>122</v>
      </c>
      <c r="F62" s="26">
        <v>0</v>
      </c>
      <c r="G62" s="50">
        <v>0</v>
      </c>
      <c r="H62" s="51"/>
      <c r="I62" s="50">
        <v>0</v>
      </c>
      <c r="J62" s="52"/>
      <c r="K62" s="51"/>
    </row>
    <row r="63" spans="1:11" ht="45" x14ac:dyDescent="0.2">
      <c r="A63" s="24" t="s">
        <v>123</v>
      </c>
      <c r="B63" s="24" t="s">
        <v>13</v>
      </c>
      <c r="C63" s="24" t="s">
        <v>16</v>
      </c>
      <c r="D63" s="24" t="s">
        <v>24</v>
      </c>
      <c r="E63" s="25" t="s">
        <v>124</v>
      </c>
      <c r="F63" s="26">
        <v>0</v>
      </c>
      <c r="G63" s="50">
        <v>0</v>
      </c>
      <c r="H63" s="51"/>
      <c r="I63" s="50">
        <v>0</v>
      </c>
      <c r="J63" s="52"/>
      <c r="K63" s="51"/>
    </row>
    <row r="64" spans="1:11" ht="45" x14ac:dyDescent="0.2">
      <c r="A64" s="24" t="s">
        <v>125</v>
      </c>
      <c r="B64" s="24" t="s">
        <v>13</v>
      </c>
      <c r="C64" s="24" t="s">
        <v>16</v>
      </c>
      <c r="D64" s="24" t="s">
        <v>11</v>
      </c>
      <c r="E64" s="25" t="s">
        <v>126</v>
      </c>
      <c r="F64" s="26">
        <v>0</v>
      </c>
      <c r="G64" s="50">
        <v>0</v>
      </c>
      <c r="H64" s="51"/>
      <c r="I64" s="50">
        <v>0</v>
      </c>
      <c r="J64" s="52"/>
      <c r="K64" s="51"/>
    </row>
    <row r="65" spans="1:11" ht="30" x14ac:dyDescent="0.2">
      <c r="A65" s="24" t="s">
        <v>127</v>
      </c>
      <c r="B65" s="24" t="s">
        <v>13</v>
      </c>
      <c r="C65" s="24" t="s">
        <v>17</v>
      </c>
      <c r="D65" s="24" t="s">
        <v>24</v>
      </c>
      <c r="E65" s="25" t="s">
        <v>128</v>
      </c>
      <c r="F65" s="26">
        <v>0</v>
      </c>
      <c r="G65" s="50">
        <v>0</v>
      </c>
      <c r="H65" s="51"/>
      <c r="I65" s="50">
        <v>0</v>
      </c>
      <c r="J65" s="52"/>
      <c r="K65" s="51"/>
    </row>
    <row r="66" spans="1:11" ht="30" x14ac:dyDescent="0.2">
      <c r="A66" s="24" t="s">
        <v>129</v>
      </c>
      <c r="B66" s="24" t="s">
        <v>13</v>
      </c>
      <c r="C66" s="24" t="s">
        <v>17</v>
      </c>
      <c r="D66" s="24" t="s">
        <v>11</v>
      </c>
      <c r="E66" s="25" t="s">
        <v>130</v>
      </c>
      <c r="F66" s="26">
        <v>0</v>
      </c>
      <c r="G66" s="50">
        <v>0</v>
      </c>
      <c r="H66" s="51"/>
      <c r="I66" s="50">
        <v>0</v>
      </c>
      <c r="J66" s="52"/>
      <c r="K66" s="51"/>
    </row>
    <row r="67" spans="1:11" ht="60" x14ac:dyDescent="0.2">
      <c r="A67" s="24" t="s">
        <v>131</v>
      </c>
      <c r="B67" s="24" t="s">
        <v>14</v>
      </c>
      <c r="C67" s="24" t="s">
        <v>24</v>
      </c>
      <c r="D67" s="24" t="s">
        <v>24</v>
      </c>
      <c r="E67" s="25" t="s">
        <v>132</v>
      </c>
      <c r="F67" s="26">
        <v>1176857.6000000001</v>
      </c>
      <c r="G67" s="50">
        <v>0</v>
      </c>
      <c r="H67" s="51"/>
      <c r="I67" s="50">
        <v>1176857.6000000001</v>
      </c>
      <c r="J67" s="52"/>
      <c r="K67" s="51"/>
    </row>
    <row r="68" spans="1:11" ht="45" x14ac:dyDescent="0.2">
      <c r="A68" s="24" t="s">
        <v>133</v>
      </c>
      <c r="B68" s="24" t="s">
        <v>14</v>
      </c>
      <c r="C68" s="24" t="s">
        <v>11</v>
      </c>
      <c r="D68" s="24" t="s">
        <v>24</v>
      </c>
      <c r="E68" s="25" t="s">
        <v>134</v>
      </c>
      <c r="F68" s="26">
        <v>0</v>
      </c>
      <c r="G68" s="50">
        <v>0</v>
      </c>
      <c r="H68" s="51"/>
      <c r="I68" s="50">
        <v>0</v>
      </c>
      <c r="J68" s="52"/>
      <c r="K68" s="51"/>
    </row>
    <row r="69" spans="1:11" ht="30" x14ac:dyDescent="0.2">
      <c r="A69" s="24" t="s">
        <v>135</v>
      </c>
      <c r="B69" s="24" t="s">
        <v>14</v>
      </c>
      <c r="C69" s="24" t="s">
        <v>11</v>
      </c>
      <c r="D69" s="24" t="s">
        <v>11</v>
      </c>
      <c r="E69" s="25" t="s">
        <v>136</v>
      </c>
      <c r="F69" s="26">
        <v>0</v>
      </c>
      <c r="G69" s="50">
        <v>0</v>
      </c>
      <c r="H69" s="51"/>
      <c r="I69" s="50">
        <v>0</v>
      </c>
      <c r="J69" s="52"/>
      <c r="K69" s="51"/>
    </row>
    <row r="70" spans="1:11" ht="30" x14ac:dyDescent="0.2">
      <c r="A70" s="24" t="s">
        <v>137</v>
      </c>
      <c r="B70" s="24" t="s">
        <v>14</v>
      </c>
      <c r="C70" s="24" t="s">
        <v>11</v>
      </c>
      <c r="D70" s="24" t="s">
        <v>12</v>
      </c>
      <c r="E70" s="25" t="s">
        <v>138</v>
      </c>
      <c r="F70" s="26">
        <v>0</v>
      </c>
      <c r="G70" s="50">
        <v>0</v>
      </c>
      <c r="H70" s="51"/>
      <c r="I70" s="50">
        <v>0</v>
      </c>
      <c r="J70" s="52"/>
      <c r="K70" s="51"/>
    </row>
    <row r="71" spans="1:11" ht="45" x14ac:dyDescent="0.2">
      <c r="A71" s="24" t="s">
        <v>139</v>
      </c>
      <c r="B71" s="24" t="s">
        <v>14</v>
      </c>
      <c r="C71" s="24" t="s">
        <v>12</v>
      </c>
      <c r="D71" s="24" t="s">
        <v>24</v>
      </c>
      <c r="E71" s="25" t="s">
        <v>140</v>
      </c>
      <c r="F71" s="26">
        <v>20001</v>
      </c>
      <c r="G71" s="50">
        <v>0</v>
      </c>
      <c r="H71" s="51"/>
      <c r="I71" s="50">
        <v>20001</v>
      </c>
      <c r="J71" s="52"/>
      <c r="K71" s="51"/>
    </row>
    <row r="72" spans="1:11" ht="15" x14ac:dyDescent="0.2">
      <c r="A72" s="24" t="s">
        <v>141</v>
      </c>
      <c r="B72" s="24" t="s">
        <v>14</v>
      </c>
      <c r="C72" s="24" t="s">
        <v>12</v>
      </c>
      <c r="D72" s="24" t="s">
        <v>11</v>
      </c>
      <c r="E72" s="25" t="s">
        <v>142</v>
      </c>
      <c r="F72" s="26">
        <v>0</v>
      </c>
      <c r="G72" s="50">
        <v>0</v>
      </c>
      <c r="H72" s="51"/>
      <c r="I72" s="50">
        <v>0</v>
      </c>
      <c r="J72" s="52"/>
      <c r="K72" s="51"/>
    </row>
    <row r="73" spans="1:11" ht="15" x14ac:dyDescent="0.2">
      <c r="A73" s="24" t="s">
        <v>143</v>
      </c>
      <c r="B73" s="24" t="s">
        <v>14</v>
      </c>
      <c r="C73" s="24" t="s">
        <v>12</v>
      </c>
      <c r="D73" s="24" t="s">
        <v>12</v>
      </c>
      <c r="E73" s="25" t="s">
        <v>144</v>
      </c>
      <c r="F73" s="26">
        <v>0</v>
      </c>
      <c r="G73" s="50">
        <v>0</v>
      </c>
      <c r="H73" s="51"/>
      <c r="I73" s="50">
        <v>0</v>
      </c>
      <c r="J73" s="52"/>
      <c r="K73" s="51"/>
    </row>
    <row r="74" spans="1:11" ht="15" x14ac:dyDescent="0.2">
      <c r="A74" s="24" t="s">
        <v>145</v>
      </c>
      <c r="B74" s="24" t="s">
        <v>14</v>
      </c>
      <c r="C74" s="24" t="s">
        <v>12</v>
      </c>
      <c r="D74" s="24" t="s">
        <v>13</v>
      </c>
      <c r="E74" s="25" t="s">
        <v>146</v>
      </c>
      <c r="F74" s="26">
        <v>0</v>
      </c>
      <c r="G74" s="50">
        <v>0</v>
      </c>
      <c r="H74" s="51"/>
      <c r="I74" s="50">
        <v>0</v>
      </c>
      <c r="J74" s="52"/>
      <c r="K74" s="51"/>
    </row>
    <row r="75" spans="1:11" ht="15" x14ac:dyDescent="0.2">
      <c r="A75" s="24" t="s">
        <v>147</v>
      </c>
      <c r="B75" s="24" t="s">
        <v>14</v>
      </c>
      <c r="C75" s="24" t="s">
        <v>12</v>
      </c>
      <c r="D75" s="24" t="s">
        <v>14</v>
      </c>
      <c r="E75" s="25" t="s">
        <v>148</v>
      </c>
      <c r="F75" s="26">
        <v>20001</v>
      </c>
      <c r="G75" s="50">
        <v>0</v>
      </c>
      <c r="H75" s="51"/>
      <c r="I75" s="50">
        <v>20001</v>
      </c>
      <c r="J75" s="52"/>
      <c r="K75" s="51"/>
    </row>
    <row r="76" spans="1:11" ht="15" x14ac:dyDescent="0.2">
      <c r="A76" s="24" t="s">
        <v>149</v>
      </c>
      <c r="B76" s="24" t="s">
        <v>14</v>
      </c>
      <c r="C76" s="24" t="s">
        <v>13</v>
      </c>
      <c r="D76" s="24" t="s">
        <v>24</v>
      </c>
      <c r="E76" s="25" t="s">
        <v>150</v>
      </c>
      <c r="F76" s="26">
        <v>155446</v>
      </c>
      <c r="G76" s="50">
        <v>0</v>
      </c>
      <c r="H76" s="51"/>
      <c r="I76" s="50">
        <v>155446</v>
      </c>
      <c r="J76" s="52"/>
      <c r="K76" s="51"/>
    </row>
    <row r="77" spans="1:11" ht="15" x14ac:dyDescent="0.2">
      <c r="A77" s="24" t="s">
        <v>151</v>
      </c>
      <c r="B77" s="24" t="s">
        <v>14</v>
      </c>
      <c r="C77" s="24" t="s">
        <v>13</v>
      </c>
      <c r="D77" s="24" t="s">
        <v>11</v>
      </c>
      <c r="E77" s="25" t="s">
        <v>152</v>
      </c>
      <c r="F77" s="26">
        <v>0</v>
      </c>
      <c r="G77" s="50">
        <v>0</v>
      </c>
      <c r="H77" s="51"/>
      <c r="I77" s="50">
        <v>0</v>
      </c>
      <c r="J77" s="52"/>
      <c r="K77" s="51"/>
    </row>
    <row r="78" spans="1:11" ht="15" x14ac:dyDescent="0.2">
      <c r="A78" s="24" t="s">
        <v>153</v>
      </c>
      <c r="B78" s="24" t="s">
        <v>14</v>
      </c>
      <c r="C78" s="24" t="s">
        <v>13</v>
      </c>
      <c r="D78" s="24" t="s">
        <v>12</v>
      </c>
      <c r="E78" s="25" t="s">
        <v>154</v>
      </c>
      <c r="F78" s="26">
        <v>155446</v>
      </c>
      <c r="G78" s="50">
        <v>0</v>
      </c>
      <c r="H78" s="51"/>
      <c r="I78" s="50">
        <v>155446</v>
      </c>
      <c r="J78" s="52"/>
      <c r="K78" s="51"/>
    </row>
    <row r="79" spans="1:11" ht="15" x14ac:dyDescent="0.2">
      <c r="A79" s="24" t="s">
        <v>155</v>
      </c>
      <c r="B79" s="24" t="s">
        <v>14</v>
      </c>
      <c r="C79" s="24" t="s">
        <v>13</v>
      </c>
      <c r="D79" s="24" t="s">
        <v>13</v>
      </c>
      <c r="E79" s="25" t="s">
        <v>156</v>
      </c>
      <c r="F79" s="26">
        <v>0</v>
      </c>
      <c r="G79" s="50">
        <v>0</v>
      </c>
      <c r="H79" s="51"/>
      <c r="I79" s="50">
        <v>0</v>
      </c>
      <c r="J79" s="52"/>
      <c r="K79" s="51"/>
    </row>
    <row r="80" spans="1:11" ht="15" x14ac:dyDescent="0.2">
      <c r="A80" s="24" t="s">
        <v>157</v>
      </c>
      <c r="B80" s="24" t="s">
        <v>14</v>
      </c>
      <c r="C80" s="24" t="s">
        <v>13</v>
      </c>
      <c r="D80" s="24" t="s">
        <v>14</v>
      </c>
      <c r="E80" s="25" t="s">
        <v>158</v>
      </c>
      <c r="F80" s="26">
        <v>0</v>
      </c>
      <c r="G80" s="50">
        <v>0</v>
      </c>
      <c r="H80" s="51"/>
      <c r="I80" s="50">
        <v>0</v>
      </c>
      <c r="J80" s="52"/>
      <c r="K80" s="51"/>
    </row>
    <row r="81" spans="1:11" ht="15" x14ac:dyDescent="0.2">
      <c r="A81" s="24" t="s">
        <v>159</v>
      </c>
      <c r="B81" s="24" t="s">
        <v>14</v>
      </c>
      <c r="C81" s="24" t="s">
        <v>13</v>
      </c>
      <c r="D81" s="24" t="s">
        <v>15</v>
      </c>
      <c r="E81" s="25" t="s">
        <v>160</v>
      </c>
      <c r="F81" s="26">
        <v>0</v>
      </c>
      <c r="G81" s="50">
        <v>0</v>
      </c>
      <c r="H81" s="51"/>
      <c r="I81" s="50">
        <v>0</v>
      </c>
      <c r="J81" s="52"/>
      <c r="K81" s="51"/>
    </row>
    <row r="82" spans="1:11" ht="15" x14ac:dyDescent="0.2">
      <c r="A82" s="24" t="s">
        <v>161</v>
      </c>
      <c r="B82" s="24" t="s">
        <v>14</v>
      </c>
      <c r="C82" s="24" t="s">
        <v>13</v>
      </c>
      <c r="D82" s="24" t="s">
        <v>16</v>
      </c>
      <c r="E82" s="25" t="s">
        <v>162</v>
      </c>
      <c r="F82" s="26">
        <v>0</v>
      </c>
      <c r="G82" s="50">
        <v>0</v>
      </c>
      <c r="H82" s="51"/>
      <c r="I82" s="50">
        <v>0</v>
      </c>
      <c r="J82" s="52"/>
      <c r="K82" s="51"/>
    </row>
    <row r="83" spans="1:11" ht="45" x14ac:dyDescent="0.2">
      <c r="A83" s="24" t="s">
        <v>163</v>
      </c>
      <c r="B83" s="24" t="s">
        <v>14</v>
      </c>
      <c r="C83" s="24" t="s">
        <v>14</v>
      </c>
      <c r="D83" s="24" t="s">
        <v>24</v>
      </c>
      <c r="E83" s="25" t="s">
        <v>164</v>
      </c>
      <c r="F83" s="26">
        <v>0</v>
      </c>
      <c r="G83" s="50">
        <v>0</v>
      </c>
      <c r="H83" s="51"/>
      <c r="I83" s="50">
        <v>0</v>
      </c>
      <c r="J83" s="52"/>
      <c r="K83" s="51"/>
    </row>
    <row r="84" spans="1:11" ht="30" x14ac:dyDescent="0.2">
      <c r="A84" s="24" t="s">
        <v>165</v>
      </c>
      <c r="B84" s="24" t="s">
        <v>14</v>
      </c>
      <c r="C84" s="24" t="s">
        <v>14</v>
      </c>
      <c r="D84" s="24" t="s">
        <v>11</v>
      </c>
      <c r="E84" s="25" t="s">
        <v>166</v>
      </c>
      <c r="F84" s="26">
        <v>0</v>
      </c>
      <c r="G84" s="50">
        <v>0</v>
      </c>
      <c r="H84" s="51"/>
      <c r="I84" s="50">
        <v>0</v>
      </c>
      <c r="J84" s="52"/>
      <c r="K84" s="51"/>
    </row>
    <row r="85" spans="1:11" ht="15" x14ac:dyDescent="0.2">
      <c r="A85" s="24" t="s">
        <v>167</v>
      </c>
      <c r="B85" s="24" t="s">
        <v>14</v>
      </c>
      <c r="C85" s="24" t="s">
        <v>14</v>
      </c>
      <c r="D85" s="24" t="s">
        <v>12</v>
      </c>
      <c r="E85" s="25" t="s">
        <v>168</v>
      </c>
      <c r="F85" s="26">
        <v>0</v>
      </c>
      <c r="G85" s="50">
        <v>0</v>
      </c>
      <c r="H85" s="51"/>
      <c r="I85" s="50">
        <v>0</v>
      </c>
      <c r="J85" s="52"/>
      <c r="K85" s="51"/>
    </row>
    <row r="86" spans="1:11" ht="15" x14ac:dyDescent="0.2">
      <c r="A86" s="24" t="s">
        <v>169</v>
      </c>
      <c r="B86" s="24" t="s">
        <v>14</v>
      </c>
      <c r="C86" s="24" t="s">
        <v>14</v>
      </c>
      <c r="D86" s="24" t="s">
        <v>13</v>
      </c>
      <c r="E86" s="25" t="s">
        <v>170</v>
      </c>
      <c r="F86" s="26">
        <v>0</v>
      </c>
      <c r="G86" s="50">
        <v>0</v>
      </c>
      <c r="H86" s="51"/>
      <c r="I86" s="50">
        <v>0</v>
      </c>
      <c r="J86" s="52"/>
      <c r="K86" s="51"/>
    </row>
    <row r="87" spans="1:11" ht="15" x14ac:dyDescent="0.2">
      <c r="A87" s="24" t="s">
        <v>171</v>
      </c>
      <c r="B87" s="24" t="s">
        <v>14</v>
      </c>
      <c r="C87" s="24" t="s">
        <v>15</v>
      </c>
      <c r="D87" s="24" t="s">
        <v>24</v>
      </c>
      <c r="E87" s="25" t="s">
        <v>172</v>
      </c>
      <c r="F87" s="26">
        <v>2086677</v>
      </c>
      <c r="G87" s="50">
        <v>0</v>
      </c>
      <c r="H87" s="51"/>
      <c r="I87" s="50">
        <v>2086677</v>
      </c>
      <c r="J87" s="52"/>
      <c r="K87" s="51"/>
    </row>
    <row r="88" spans="1:11" ht="15" x14ac:dyDescent="0.2">
      <c r="A88" s="24" t="s">
        <v>173</v>
      </c>
      <c r="B88" s="24" t="s">
        <v>14</v>
      </c>
      <c r="C88" s="24" t="s">
        <v>15</v>
      </c>
      <c r="D88" s="24" t="s">
        <v>11</v>
      </c>
      <c r="E88" s="25" t="s">
        <v>174</v>
      </c>
      <c r="F88" s="26">
        <v>2086677</v>
      </c>
      <c r="G88" s="50">
        <v>0</v>
      </c>
      <c r="H88" s="51"/>
      <c r="I88" s="50">
        <v>2086677</v>
      </c>
      <c r="J88" s="52"/>
      <c r="K88" s="51"/>
    </row>
    <row r="89" spans="1:11" ht="15" x14ac:dyDescent="0.2">
      <c r="A89" s="24" t="s">
        <v>175</v>
      </c>
      <c r="B89" s="24" t="s">
        <v>14</v>
      </c>
      <c r="C89" s="24" t="s">
        <v>15</v>
      </c>
      <c r="D89" s="24" t="s">
        <v>12</v>
      </c>
      <c r="E89" s="25" t="s">
        <v>176</v>
      </c>
      <c r="F89" s="26">
        <v>0</v>
      </c>
      <c r="G89" s="50">
        <v>0</v>
      </c>
      <c r="H89" s="51"/>
      <c r="I89" s="50">
        <v>0</v>
      </c>
      <c r="J89" s="52"/>
      <c r="K89" s="51"/>
    </row>
    <row r="90" spans="1:11" ht="15" x14ac:dyDescent="0.2">
      <c r="A90" s="24" t="s">
        <v>177</v>
      </c>
      <c r="B90" s="24" t="s">
        <v>14</v>
      </c>
      <c r="C90" s="24" t="s">
        <v>15</v>
      </c>
      <c r="D90" s="24" t="s">
        <v>13</v>
      </c>
      <c r="E90" s="25" t="s">
        <v>178</v>
      </c>
      <c r="F90" s="26">
        <v>0</v>
      </c>
      <c r="G90" s="50">
        <v>0</v>
      </c>
      <c r="H90" s="51"/>
      <c r="I90" s="50">
        <v>0</v>
      </c>
      <c r="J90" s="52"/>
      <c r="K90" s="51"/>
    </row>
    <row r="91" spans="1:11" ht="15" x14ac:dyDescent="0.2">
      <c r="A91" s="24" t="s">
        <v>179</v>
      </c>
      <c r="B91" s="24" t="s">
        <v>14</v>
      </c>
      <c r="C91" s="24" t="s">
        <v>15</v>
      </c>
      <c r="D91" s="24" t="s">
        <v>14</v>
      </c>
      <c r="E91" s="25" t="s">
        <v>180</v>
      </c>
      <c r="F91" s="26">
        <v>0</v>
      </c>
      <c r="G91" s="50">
        <v>0</v>
      </c>
      <c r="H91" s="51"/>
      <c r="I91" s="50">
        <v>0</v>
      </c>
      <c r="J91" s="52"/>
      <c r="K91" s="51"/>
    </row>
    <row r="92" spans="1:11" ht="15" x14ac:dyDescent="0.2">
      <c r="A92" s="24" t="s">
        <v>181</v>
      </c>
      <c r="B92" s="24" t="s">
        <v>14</v>
      </c>
      <c r="C92" s="24" t="s">
        <v>15</v>
      </c>
      <c r="D92" s="24" t="s">
        <v>15</v>
      </c>
      <c r="E92" s="25" t="s">
        <v>182</v>
      </c>
      <c r="F92" s="26">
        <v>0</v>
      </c>
      <c r="G92" s="50">
        <v>0</v>
      </c>
      <c r="H92" s="51"/>
      <c r="I92" s="50">
        <v>0</v>
      </c>
      <c r="J92" s="52"/>
      <c r="K92" s="51"/>
    </row>
    <row r="93" spans="1:11" ht="15" x14ac:dyDescent="0.2">
      <c r="A93" s="24" t="s">
        <v>183</v>
      </c>
      <c r="B93" s="24" t="s">
        <v>14</v>
      </c>
      <c r="C93" s="24" t="s">
        <v>16</v>
      </c>
      <c r="D93" s="24" t="s">
        <v>24</v>
      </c>
      <c r="E93" s="25" t="s">
        <v>184</v>
      </c>
      <c r="F93" s="26">
        <v>0</v>
      </c>
      <c r="G93" s="50">
        <v>0</v>
      </c>
      <c r="H93" s="51"/>
      <c r="I93" s="50">
        <v>0</v>
      </c>
      <c r="J93" s="52"/>
      <c r="K93" s="51"/>
    </row>
    <row r="94" spans="1:11" ht="15" x14ac:dyDescent="0.2">
      <c r="A94" s="24" t="s">
        <v>185</v>
      </c>
      <c r="B94" s="24" t="s">
        <v>14</v>
      </c>
      <c r="C94" s="24" t="s">
        <v>16</v>
      </c>
      <c r="D94" s="24" t="s">
        <v>11</v>
      </c>
      <c r="E94" s="25" t="s">
        <v>186</v>
      </c>
      <c r="F94" s="26">
        <v>0</v>
      </c>
      <c r="G94" s="50">
        <v>0</v>
      </c>
      <c r="H94" s="51"/>
      <c r="I94" s="50">
        <v>0</v>
      </c>
      <c r="J94" s="52"/>
      <c r="K94" s="51"/>
    </row>
    <row r="95" spans="1:11" ht="15" x14ac:dyDescent="0.2">
      <c r="A95" s="24" t="s">
        <v>187</v>
      </c>
      <c r="B95" s="24" t="s">
        <v>14</v>
      </c>
      <c r="C95" s="24" t="s">
        <v>17</v>
      </c>
      <c r="D95" s="24" t="s">
        <v>24</v>
      </c>
      <c r="E95" s="25" t="s">
        <v>188</v>
      </c>
      <c r="F95" s="26">
        <v>0</v>
      </c>
      <c r="G95" s="50">
        <v>0</v>
      </c>
      <c r="H95" s="51"/>
      <c r="I95" s="50">
        <v>0</v>
      </c>
      <c r="J95" s="52"/>
      <c r="K95" s="51"/>
    </row>
    <row r="96" spans="1:11" ht="45" x14ac:dyDescent="0.2">
      <c r="A96" s="24" t="s">
        <v>189</v>
      </c>
      <c r="B96" s="24" t="s">
        <v>14</v>
      </c>
      <c r="C96" s="24" t="s">
        <v>17</v>
      </c>
      <c r="D96" s="24" t="s">
        <v>11</v>
      </c>
      <c r="E96" s="25" t="s">
        <v>190</v>
      </c>
      <c r="F96" s="26">
        <v>0</v>
      </c>
      <c r="G96" s="50">
        <v>0</v>
      </c>
      <c r="H96" s="51"/>
      <c r="I96" s="50">
        <v>0</v>
      </c>
      <c r="J96" s="52"/>
      <c r="K96" s="51"/>
    </row>
    <row r="97" spans="1:11" ht="30" x14ac:dyDescent="0.2">
      <c r="A97" s="24" t="s">
        <v>191</v>
      </c>
      <c r="B97" s="24" t="s">
        <v>14</v>
      </c>
      <c r="C97" s="24" t="s">
        <v>17</v>
      </c>
      <c r="D97" s="24" t="s">
        <v>12</v>
      </c>
      <c r="E97" s="25" t="s">
        <v>192</v>
      </c>
      <c r="F97" s="26">
        <v>0</v>
      </c>
      <c r="G97" s="50">
        <v>0</v>
      </c>
      <c r="H97" s="51"/>
      <c r="I97" s="50">
        <v>0</v>
      </c>
      <c r="J97" s="52"/>
      <c r="K97" s="51"/>
    </row>
    <row r="98" spans="1:11" ht="15" x14ac:dyDescent="0.2">
      <c r="A98" s="24" t="s">
        <v>193</v>
      </c>
      <c r="B98" s="24" t="s">
        <v>14</v>
      </c>
      <c r="C98" s="24" t="s">
        <v>17</v>
      </c>
      <c r="D98" s="24" t="s">
        <v>13</v>
      </c>
      <c r="E98" s="25" t="s">
        <v>194</v>
      </c>
      <c r="F98" s="26">
        <v>0</v>
      </c>
      <c r="G98" s="50">
        <v>0</v>
      </c>
      <c r="H98" s="51"/>
      <c r="I98" s="50">
        <v>0</v>
      </c>
      <c r="J98" s="52"/>
      <c r="K98" s="51"/>
    </row>
    <row r="99" spans="1:11" ht="15" x14ac:dyDescent="0.2">
      <c r="A99" s="24" t="s">
        <v>195</v>
      </c>
      <c r="B99" s="24" t="s">
        <v>14</v>
      </c>
      <c r="C99" s="24" t="s">
        <v>17</v>
      </c>
      <c r="D99" s="24" t="s">
        <v>14</v>
      </c>
      <c r="E99" s="25" t="s">
        <v>196</v>
      </c>
      <c r="F99" s="26">
        <v>0</v>
      </c>
      <c r="G99" s="50">
        <v>0</v>
      </c>
      <c r="H99" s="51"/>
      <c r="I99" s="50">
        <v>0</v>
      </c>
      <c r="J99" s="52"/>
      <c r="K99" s="51"/>
    </row>
    <row r="100" spans="1:11" ht="45" x14ac:dyDescent="0.2">
      <c r="A100" s="24" t="s">
        <v>197</v>
      </c>
      <c r="B100" s="24" t="s">
        <v>14</v>
      </c>
      <c r="C100" s="24" t="s">
        <v>18</v>
      </c>
      <c r="D100" s="24" t="s">
        <v>24</v>
      </c>
      <c r="E100" s="25" t="s">
        <v>198</v>
      </c>
      <c r="F100" s="26">
        <v>0</v>
      </c>
      <c r="G100" s="50">
        <v>0</v>
      </c>
      <c r="H100" s="51"/>
      <c r="I100" s="50">
        <v>0</v>
      </c>
      <c r="J100" s="52"/>
      <c r="K100" s="51"/>
    </row>
    <row r="101" spans="1:11" ht="60" x14ac:dyDescent="0.2">
      <c r="A101" s="24" t="s">
        <v>199</v>
      </c>
      <c r="B101" s="24" t="s">
        <v>14</v>
      </c>
      <c r="C101" s="24" t="s">
        <v>18</v>
      </c>
      <c r="D101" s="24" t="s">
        <v>11</v>
      </c>
      <c r="E101" s="25" t="s">
        <v>200</v>
      </c>
      <c r="F101" s="26">
        <v>0</v>
      </c>
      <c r="G101" s="50">
        <v>0</v>
      </c>
      <c r="H101" s="51"/>
      <c r="I101" s="50">
        <v>0</v>
      </c>
      <c r="J101" s="52"/>
      <c r="K101" s="51"/>
    </row>
    <row r="102" spans="1:11" ht="60" x14ac:dyDescent="0.2">
      <c r="A102" s="24" t="s">
        <v>201</v>
      </c>
      <c r="B102" s="24" t="s">
        <v>14</v>
      </c>
      <c r="C102" s="24" t="s">
        <v>18</v>
      </c>
      <c r="D102" s="24" t="s">
        <v>12</v>
      </c>
      <c r="E102" s="25" t="s">
        <v>202</v>
      </c>
      <c r="F102" s="26">
        <v>0</v>
      </c>
      <c r="G102" s="50">
        <v>0</v>
      </c>
      <c r="H102" s="51"/>
      <c r="I102" s="50">
        <v>0</v>
      </c>
      <c r="J102" s="52"/>
      <c r="K102" s="51"/>
    </row>
    <row r="103" spans="1:11" ht="45" x14ac:dyDescent="0.2">
      <c r="A103" s="24" t="s">
        <v>203</v>
      </c>
      <c r="B103" s="24" t="s">
        <v>14</v>
      </c>
      <c r="C103" s="24" t="s">
        <v>18</v>
      </c>
      <c r="D103" s="24" t="s">
        <v>13</v>
      </c>
      <c r="E103" s="25" t="s">
        <v>204</v>
      </c>
      <c r="F103" s="26">
        <v>0</v>
      </c>
      <c r="G103" s="50">
        <v>0</v>
      </c>
      <c r="H103" s="51"/>
      <c r="I103" s="50">
        <v>0</v>
      </c>
      <c r="J103" s="52"/>
      <c r="K103" s="51"/>
    </row>
    <row r="104" spans="1:11" ht="60" x14ac:dyDescent="0.2">
      <c r="A104" s="24" t="s">
        <v>205</v>
      </c>
      <c r="B104" s="24" t="s">
        <v>14</v>
      </c>
      <c r="C104" s="24" t="s">
        <v>18</v>
      </c>
      <c r="D104" s="24" t="s">
        <v>14</v>
      </c>
      <c r="E104" s="25" t="s">
        <v>206</v>
      </c>
      <c r="F104" s="26">
        <v>0</v>
      </c>
      <c r="G104" s="50">
        <v>0</v>
      </c>
      <c r="H104" s="51"/>
      <c r="I104" s="50">
        <v>0</v>
      </c>
      <c r="J104" s="52"/>
      <c r="K104" s="51"/>
    </row>
    <row r="105" spans="1:11" ht="30" x14ac:dyDescent="0.2">
      <c r="A105" s="24" t="s">
        <v>207</v>
      </c>
      <c r="B105" s="24" t="s">
        <v>14</v>
      </c>
      <c r="C105" s="24" t="s">
        <v>18</v>
      </c>
      <c r="D105" s="24" t="s">
        <v>15</v>
      </c>
      <c r="E105" s="25" t="s">
        <v>208</v>
      </c>
      <c r="F105" s="26">
        <v>0</v>
      </c>
      <c r="G105" s="50">
        <v>0</v>
      </c>
      <c r="H105" s="51"/>
      <c r="I105" s="50">
        <v>0</v>
      </c>
      <c r="J105" s="52"/>
      <c r="K105" s="51"/>
    </row>
    <row r="106" spans="1:11" ht="30" x14ac:dyDescent="0.2">
      <c r="A106" s="24" t="s">
        <v>209</v>
      </c>
      <c r="B106" s="24" t="s">
        <v>14</v>
      </c>
      <c r="C106" s="24" t="s">
        <v>18</v>
      </c>
      <c r="D106" s="24" t="s">
        <v>16</v>
      </c>
      <c r="E106" s="25" t="s">
        <v>210</v>
      </c>
      <c r="F106" s="26">
        <v>0</v>
      </c>
      <c r="G106" s="50">
        <v>0</v>
      </c>
      <c r="H106" s="51"/>
      <c r="I106" s="50">
        <v>0</v>
      </c>
      <c r="J106" s="52"/>
      <c r="K106" s="51"/>
    </row>
    <row r="107" spans="1:11" ht="30" x14ac:dyDescent="0.2">
      <c r="A107" s="24" t="s">
        <v>211</v>
      </c>
      <c r="B107" s="24" t="s">
        <v>14</v>
      </c>
      <c r="C107" s="24" t="s">
        <v>18</v>
      </c>
      <c r="D107" s="24" t="s">
        <v>17</v>
      </c>
      <c r="E107" s="25" t="s">
        <v>212</v>
      </c>
      <c r="F107" s="26">
        <v>0</v>
      </c>
      <c r="G107" s="50">
        <v>0</v>
      </c>
      <c r="H107" s="51"/>
      <c r="I107" s="50">
        <v>0</v>
      </c>
      <c r="J107" s="52"/>
      <c r="K107" s="51"/>
    </row>
    <row r="108" spans="1:11" ht="30" x14ac:dyDescent="0.2">
      <c r="A108" s="24" t="s">
        <v>213</v>
      </c>
      <c r="B108" s="24" t="s">
        <v>14</v>
      </c>
      <c r="C108" s="24" t="s">
        <v>214</v>
      </c>
      <c r="D108" s="24" t="s">
        <v>24</v>
      </c>
      <c r="E108" s="25" t="s">
        <v>215</v>
      </c>
      <c r="F108" s="26">
        <v>-1085266.3999999999</v>
      </c>
      <c r="G108" s="50">
        <v>0</v>
      </c>
      <c r="H108" s="51"/>
      <c r="I108" s="50">
        <v>-1085266.3999999999</v>
      </c>
      <c r="J108" s="52"/>
      <c r="K108" s="51"/>
    </row>
    <row r="109" spans="1:11" ht="30" x14ac:dyDescent="0.2">
      <c r="A109" s="24" t="s">
        <v>216</v>
      </c>
      <c r="B109" s="24" t="s">
        <v>14</v>
      </c>
      <c r="C109" s="24" t="s">
        <v>214</v>
      </c>
      <c r="D109" s="24" t="s">
        <v>11</v>
      </c>
      <c r="E109" s="25" t="s">
        <v>217</v>
      </c>
      <c r="F109" s="26">
        <v>-1085266.3999999999</v>
      </c>
      <c r="G109" s="50">
        <v>0</v>
      </c>
      <c r="H109" s="51"/>
      <c r="I109" s="50">
        <v>-1085266.3999999999</v>
      </c>
      <c r="J109" s="52"/>
      <c r="K109" s="51"/>
    </row>
    <row r="110" spans="1:11" ht="60" x14ac:dyDescent="0.2">
      <c r="A110" s="24" t="s">
        <v>218</v>
      </c>
      <c r="B110" s="24" t="s">
        <v>15</v>
      </c>
      <c r="C110" s="24" t="s">
        <v>24</v>
      </c>
      <c r="D110" s="24" t="s">
        <v>24</v>
      </c>
      <c r="E110" s="25" t="s">
        <v>219</v>
      </c>
      <c r="F110" s="26">
        <v>1290205</v>
      </c>
      <c r="G110" s="50">
        <v>1195205</v>
      </c>
      <c r="H110" s="51"/>
      <c r="I110" s="50">
        <v>95000</v>
      </c>
      <c r="J110" s="52"/>
      <c r="K110" s="51"/>
    </row>
    <row r="111" spans="1:11" ht="15" x14ac:dyDescent="0.2">
      <c r="A111" s="24" t="s">
        <v>220</v>
      </c>
      <c r="B111" s="24" t="s">
        <v>15</v>
      </c>
      <c r="C111" s="24" t="s">
        <v>11</v>
      </c>
      <c r="D111" s="24" t="s">
        <v>24</v>
      </c>
      <c r="E111" s="25" t="s">
        <v>221</v>
      </c>
      <c r="F111" s="26">
        <v>1243205</v>
      </c>
      <c r="G111" s="50">
        <v>1168205</v>
      </c>
      <c r="H111" s="51"/>
      <c r="I111" s="50">
        <v>75000</v>
      </c>
      <c r="J111" s="52"/>
      <c r="K111" s="51"/>
    </row>
    <row r="112" spans="1:11" ht="15" x14ac:dyDescent="0.2">
      <c r="A112" s="24" t="s">
        <v>222</v>
      </c>
      <c r="B112" s="24" t="s">
        <v>15</v>
      </c>
      <c r="C112" s="24" t="s">
        <v>11</v>
      </c>
      <c r="D112" s="24" t="s">
        <v>11</v>
      </c>
      <c r="E112" s="25" t="s">
        <v>223</v>
      </c>
      <c r="F112" s="26">
        <v>1243205</v>
      </c>
      <c r="G112" s="50">
        <v>1168205</v>
      </c>
      <c r="H112" s="51"/>
      <c r="I112" s="50">
        <v>75000</v>
      </c>
      <c r="J112" s="52"/>
      <c r="K112" s="51"/>
    </row>
    <row r="113" spans="1:11" ht="15" x14ac:dyDescent="0.2">
      <c r="A113" s="24" t="s">
        <v>224</v>
      </c>
      <c r="B113" s="24" t="s">
        <v>15</v>
      </c>
      <c r="C113" s="24" t="s">
        <v>12</v>
      </c>
      <c r="D113" s="24" t="s">
        <v>24</v>
      </c>
      <c r="E113" s="25" t="s">
        <v>225</v>
      </c>
      <c r="F113" s="26">
        <v>0</v>
      </c>
      <c r="G113" s="50">
        <v>0</v>
      </c>
      <c r="H113" s="51"/>
      <c r="I113" s="50">
        <v>0</v>
      </c>
      <c r="J113" s="52"/>
      <c r="K113" s="51"/>
    </row>
    <row r="114" spans="1:11" ht="15" x14ac:dyDescent="0.2">
      <c r="A114" s="24" t="s">
        <v>226</v>
      </c>
      <c r="B114" s="24" t="s">
        <v>15</v>
      </c>
      <c r="C114" s="24" t="s">
        <v>12</v>
      </c>
      <c r="D114" s="24" t="s">
        <v>11</v>
      </c>
      <c r="E114" s="25" t="s">
        <v>227</v>
      </c>
      <c r="F114" s="26">
        <v>0</v>
      </c>
      <c r="G114" s="50">
        <v>0</v>
      </c>
      <c r="H114" s="51"/>
      <c r="I114" s="50">
        <v>0</v>
      </c>
      <c r="J114" s="52"/>
      <c r="K114" s="51"/>
    </row>
    <row r="115" spans="1:11" ht="30" x14ac:dyDescent="0.2">
      <c r="A115" s="24" t="s">
        <v>228</v>
      </c>
      <c r="B115" s="24" t="s">
        <v>15</v>
      </c>
      <c r="C115" s="24" t="s">
        <v>13</v>
      </c>
      <c r="D115" s="24" t="s">
        <v>24</v>
      </c>
      <c r="E115" s="25" t="s">
        <v>229</v>
      </c>
      <c r="F115" s="26">
        <v>0</v>
      </c>
      <c r="G115" s="50">
        <v>0</v>
      </c>
      <c r="H115" s="51"/>
      <c r="I115" s="50">
        <v>0</v>
      </c>
      <c r="J115" s="52"/>
      <c r="K115" s="51"/>
    </row>
    <row r="116" spans="1:11" ht="30" x14ac:dyDescent="0.2">
      <c r="A116" s="24" t="s">
        <v>230</v>
      </c>
      <c r="B116" s="24" t="s">
        <v>15</v>
      </c>
      <c r="C116" s="24" t="s">
        <v>13</v>
      </c>
      <c r="D116" s="24" t="s">
        <v>11</v>
      </c>
      <c r="E116" s="25" t="s">
        <v>231</v>
      </c>
      <c r="F116" s="26">
        <v>0</v>
      </c>
      <c r="G116" s="50">
        <v>0</v>
      </c>
      <c r="H116" s="51"/>
      <c r="I116" s="50">
        <v>0</v>
      </c>
      <c r="J116" s="52"/>
      <c r="K116" s="51"/>
    </row>
    <row r="117" spans="1:11" ht="30" x14ac:dyDescent="0.2">
      <c r="A117" s="24" t="s">
        <v>232</v>
      </c>
      <c r="B117" s="24" t="s">
        <v>15</v>
      </c>
      <c r="C117" s="24" t="s">
        <v>14</v>
      </c>
      <c r="D117" s="24" t="s">
        <v>24</v>
      </c>
      <c r="E117" s="25" t="s">
        <v>233</v>
      </c>
      <c r="F117" s="26">
        <v>0</v>
      </c>
      <c r="G117" s="50">
        <v>0</v>
      </c>
      <c r="H117" s="51"/>
      <c r="I117" s="50">
        <v>0</v>
      </c>
      <c r="J117" s="52"/>
      <c r="K117" s="51"/>
    </row>
    <row r="118" spans="1:11" ht="30" x14ac:dyDescent="0.2">
      <c r="A118" s="24" t="s">
        <v>234</v>
      </c>
      <c r="B118" s="24" t="s">
        <v>15</v>
      </c>
      <c r="C118" s="24" t="s">
        <v>14</v>
      </c>
      <c r="D118" s="24" t="s">
        <v>11</v>
      </c>
      <c r="E118" s="25" t="s">
        <v>235</v>
      </c>
      <c r="F118" s="26">
        <v>0</v>
      </c>
      <c r="G118" s="50">
        <v>0</v>
      </c>
      <c r="H118" s="51"/>
      <c r="I118" s="50">
        <v>0</v>
      </c>
      <c r="J118" s="52"/>
      <c r="K118" s="51"/>
    </row>
    <row r="119" spans="1:11" ht="45" x14ac:dyDescent="0.2">
      <c r="A119" s="24" t="s">
        <v>236</v>
      </c>
      <c r="B119" s="24" t="s">
        <v>15</v>
      </c>
      <c r="C119" s="24" t="s">
        <v>15</v>
      </c>
      <c r="D119" s="24" t="s">
        <v>24</v>
      </c>
      <c r="E119" s="25" t="s">
        <v>237</v>
      </c>
      <c r="F119" s="26">
        <v>0</v>
      </c>
      <c r="G119" s="50">
        <v>0</v>
      </c>
      <c r="H119" s="51"/>
      <c r="I119" s="50">
        <v>0</v>
      </c>
      <c r="J119" s="52"/>
      <c r="K119" s="51"/>
    </row>
    <row r="120" spans="1:11" ht="45" x14ac:dyDescent="0.2">
      <c r="A120" s="24" t="s">
        <v>238</v>
      </c>
      <c r="B120" s="24" t="s">
        <v>15</v>
      </c>
      <c r="C120" s="24" t="s">
        <v>15</v>
      </c>
      <c r="D120" s="24" t="s">
        <v>11</v>
      </c>
      <c r="E120" s="25" t="s">
        <v>239</v>
      </c>
      <c r="F120" s="26">
        <v>0</v>
      </c>
      <c r="G120" s="50">
        <v>0</v>
      </c>
      <c r="H120" s="51"/>
      <c r="I120" s="50">
        <v>0</v>
      </c>
      <c r="J120" s="52"/>
      <c r="K120" s="51"/>
    </row>
    <row r="121" spans="1:11" ht="30" x14ac:dyDescent="0.2">
      <c r="A121" s="24" t="s">
        <v>240</v>
      </c>
      <c r="B121" s="24" t="s">
        <v>15</v>
      </c>
      <c r="C121" s="24" t="s">
        <v>16</v>
      </c>
      <c r="D121" s="24" t="s">
        <v>24</v>
      </c>
      <c r="E121" s="25" t="s">
        <v>241</v>
      </c>
      <c r="F121" s="26">
        <v>47000</v>
      </c>
      <c r="G121" s="50">
        <v>27000</v>
      </c>
      <c r="H121" s="51"/>
      <c r="I121" s="50">
        <v>20000</v>
      </c>
      <c r="J121" s="52"/>
      <c r="K121" s="51"/>
    </row>
    <row r="122" spans="1:11" ht="30" x14ac:dyDescent="0.2">
      <c r="A122" s="24" t="s">
        <v>242</v>
      </c>
      <c r="B122" s="24" t="s">
        <v>15</v>
      </c>
      <c r="C122" s="24" t="s">
        <v>16</v>
      </c>
      <c r="D122" s="24" t="s">
        <v>11</v>
      </c>
      <c r="E122" s="25" t="s">
        <v>243</v>
      </c>
      <c r="F122" s="26">
        <v>47000</v>
      </c>
      <c r="G122" s="50">
        <v>27000</v>
      </c>
      <c r="H122" s="51"/>
      <c r="I122" s="50">
        <v>20000</v>
      </c>
      <c r="J122" s="52"/>
      <c r="K122" s="51"/>
    </row>
    <row r="123" spans="1:11" ht="60" x14ac:dyDescent="0.2">
      <c r="A123" s="24" t="s">
        <v>244</v>
      </c>
      <c r="B123" s="24" t="s">
        <v>16</v>
      </c>
      <c r="C123" s="24" t="s">
        <v>24</v>
      </c>
      <c r="D123" s="24" t="s">
        <v>24</v>
      </c>
      <c r="E123" s="25" t="s">
        <v>245</v>
      </c>
      <c r="F123" s="26">
        <v>452826.2</v>
      </c>
      <c r="G123" s="50">
        <v>276904</v>
      </c>
      <c r="H123" s="51"/>
      <c r="I123" s="50">
        <v>175922.2</v>
      </c>
      <c r="J123" s="52"/>
      <c r="K123" s="51"/>
    </row>
    <row r="124" spans="1:11" ht="15" x14ac:dyDescent="0.2">
      <c r="A124" s="24" t="s">
        <v>246</v>
      </c>
      <c r="B124" s="24" t="s">
        <v>16</v>
      </c>
      <c r="C124" s="24" t="s">
        <v>11</v>
      </c>
      <c r="D124" s="24" t="s">
        <v>24</v>
      </c>
      <c r="E124" s="25" t="s">
        <v>247</v>
      </c>
      <c r="F124" s="26">
        <v>321753.2</v>
      </c>
      <c r="G124" s="50">
        <v>231904</v>
      </c>
      <c r="H124" s="51"/>
      <c r="I124" s="50">
        <v>89849.2</v>
      </c>
      <c r="J124" s="52"/>
      <c r="K124" s="51"/>
    </row>
    <row r="125" spans="1:11" ht="15" x14ac:dyDescent="0.2">
      <c r="A125" s="24" t="s">
        <v>248</v>
      </c>
      <c r="B125" s="24" t="s">
        <v>16</v>
      </c>
      <c r="C125" s="24" t="s">
        <v>11</v>
      </c>
      <c r="D125" s="24" t="s">
        <v>11</v>
      </c>
      <c r="E125" s="25" t="s">
        <v>249</v>
      </c>
      <c r="F125" s="26">
        <v>321753.2</v>
      </c>
      <c r="G125" s="50">
        <v>231904</v>
      </c>
      <c r="H125" s="51"/>
      <c r="I125" s="50">
        <v>89849.2</v>
      </c>
      <c r="J125" s="52"/>
      <c r="K125" s="51"/>
    </row>
    <row r="126" spans="1:11" ht="15" x14ac:dyDescent="0.2">
      <c r="A126" s="24" t="s">
        <v>250</v>
      </c>
      <c r="B126" s="24" t="s">
        <v>16</v>
      </c>
      <c r="C126" s="24" t="s">
        <v>12</v>
      </c>
      <c r="D126" s="24" t="s">
        <v>24</v>
      </c>
      <c r="E126" s="25" t="s">
        <v>251</v>
      </c>
      <c r="F126" s="26">
        <v>0</v>
      </c>
      <c r="G126" s="50">
        <v>0</v>
      </c>
      <c r="H126" s="51"/>
      <c r="I126" s="50">
        <v>0</v>
      </c>
      <c r="J126" s="52"/>
      <c r="K126" s="51"/>
    </row>
    <row r="127" spans="1:11" ht="15" x14ac:dyDescent="0.2">
      <c r="A127" s="24" t="s">
        <v>252</v>
      </c>
      <c r="B127" s="24" t="s">
        <v>16</v>
      </c>
      <c r="C127" s="24" t="s">
        <v>12</v>
      </c>
      <c r="D127" s="24" t="s">
        <v>11</v>
      </c>
      <c r="E127" s="25" t="s">
        <v>253</v>
      </c>
      <c r="F127" s="26">
        <v>0</v>
      </c>
      <c r="G127" s="50">
        <v>0</v>
      </c>
      <c r="H127" s="51"/>
      <c r="I127" s="50">
        <v>0</v>
      </c>
      <c r="J127" s="52"/>
      <c r="K127" s="51"/>
    </row>
    <row r="128" spans="1:11" ht="15" x14ac:dyDescent="0.2">
      <c r="A128" s="24" t="s">
        <v>254</v>
      </c>
      <c r="B128" s="24" t="s">
        <v>16</v>
      </c>
      <c r="C128" s="24" t="s">
        <v>13</v>
      </c>
      <c r="D128" s="24" t="s">
        <v>24</v>
      </c>
      <c r="E128" s="25" t="s">
        <v>255</v>
      </c>
      <c r="F128" s="26">
        <v>0</v>
      </c>
      <c r="G128" s="50">
        <v>0</v>
      </c>
      <c r="H128" s="51"/>
      <c r="I128" s="50">
        <v>0</v>
      </c>
      <c r="J128" s="52"/>
      <c r="K128" s="51"/>
    </row>
    <row r="129" spans="1:11" ht="15" x14ac:dyDescent="0.2">
      <c r="A129" s="24" t="s">
        <v>256</v>
      </c>
      <c r="B129" s="24" t="s">
        <v>16</v>
      </c>
      <c r="C129" s="24" t="s">
        <v>13</v>
      </c>
      <c r="D129" s="24" t="s">
        <v>11</v>
      </c>
      <c r="E129" s="25" t="s">
        <v>257</v>
      </c>
      <c r="F129" s="26">
        <v>0</v>
      </c>
      <c r="G129" s="50">
        <v>0</v>
      </c>
      <c r="H129" s="51"/>
      <c r="I129" s="50">
        <v>0</v>
      </c>
      <c r="J129" s="52"/>
      <c r="K129" s="51"/>
    </row>
    <row r="130" spans="1:11" ht="15" x14ac:dyDescent="0.2">
      <c r="A130" s="24" t="s">
        <v>258</v>
      </c>
      <c r="B130" s="24" t="s">
        <v>16</v>
      </c>
      <c r="C130" s="24" t="s">
        <v>14</v>
      </c>
      <c r="D130" s="24" t="s">
        <v>24</v>
      </c>
      <c r="E130" s="25" t="s">
        <v>259</v>
      </c>
      <c r="F130" s="26">
        <v>131073</v>
      </c>
      <c r="G130" s="50">
        <v>45000</v>
      </c>
      <c r="H130" s="51"/>
      <c r="I130" s="50">
        <v>86073</v>
      </c>
      <c r="J130" s="52"/>
      <c r="K130" s="51"/>
    </row>
    <row r="131" spans="1:11" ht="15" x14ac:dyDescent="0.2">
      <c r="A131" s="24" t="s">
        <v>260</v>
      </c>
      <c r="B131" s="24" t="s">
        <v>16</v>
      </c>
      <c r="C131" s="24" t="s">
        <v>14</v>
      </c>
      <c r="D131" s="24" t="s">
        <v>11</v>
      </c>
      <c r="E131" s="25" t="s">
        <v>261</v>
      </c>
      <c r="F131" s="26">
        <v>131073</v>
      </c>
      <c r="G131" s="50">
        <v>45000</v>
      </c>
      <c r="H131" s="51"/>
      <c r="I131" s="50">
        <v>86073</v>
      </c>
      <c r="J131" s="52"/>
      <c r="K131" s="51"/>
    </row>
    <row r="132" spans="1:11" ht="60" x14ac:dyDescent="0.2">
      <c r="A132" s="24" t="s">
        <v>262</v>
      </c>
      <c r="B132" s="24" t="s">
        <v>16</v>
      </c>
      <c r="C132" s="24" t="s">
        <v>15</v>
      </c>
      <c r="D132" s="24" t="s">
        <v>24</v>
      </c>
      <c r="E132" s="25" t="s">
        <v>263</v>
      </c>
      <c r="F132" s="26">
        <v>0</v>
      </c>
      <c r="G132" s="50">
        <v>0</v>
      </c>
      <c r="H132" s="51"/>
      <c r="I132" s="50">
        <v>0</v>
      </c>
      <c r="J132" s="52"/>
      <c r="K132" s="51"/>
    </row>
    <row r="133" spans="1:11" ht="60" x14ac:dyDescent="0.2">
      <c r="A133" s="24" t="s">
        <v>264</v>
      </c>
      <c r="B133" s="24" t="s">
        <v>16</v>
      </c>
      <c r="C133" s="24" t="s">
        <v>15</v>
      </c>
      <c r="D133" s="24" t="s">
        <v>11</v>
      </c>
      <c r="E133" s="25" t="s">
        <v>265</v>
      </c>
      <c r="F133" s="26">
        <v>0</v>
      </c>
      <c r="G133" s="50">
        <v>0</v>
      </c>
      <c r="H133" s="51"/>
      <c r="I133" s="50">
        <v>0</v>
      </c>
      <c r="J133" s="52"/>
      <c r="K133" s="51"/>
    </row>
    <row r="134" spans="1:11" ht="45" x14ac:dyDescent="0.2">
      <c r="A134" s="24" t="s">
        <v>266</v>
      </c>
      <c r="B134" s="24" t="s">
        <v>16</v>
      </c>
      <c r="C134" s="24" t="s">
        <v>16</v>
      </c>
      <c r="D134" s="24" t="s">
        <v>24</v>
      </c>
      <c r="E134" s="25" t="s">
        <v>267</v>
      </c>
      <c r="F134" s="26">
        <v>0</v>
      </c>
      <c r="G134" s="50">
        <v>0</v>
      </c>
      <c r="H134" s="51"/>
      <c r="I134" s="50">
        <v>0</v>
      </c>
      <c r="J134" s="52"/>
      <c r="K134" s="51"/>
    </row>
    <row r="135" spans="1:11" ht="45" x14ac:dyDescent="0.2">
      <c r="A135" s="24" t="s">
        <v>268</v>
      </c>
      <c r="B135" s="24" t="s">
        <v>16</v>
      </c>
      <c r="C135" s="24" t="s">
        <v>16</v>
      </c>
      <c r="D135" s="24" t="s">
        <v>11</v>
      </c>
      <c r="E135" s="25" t="s">
        <v>269</v>
      </c>
      <c r="F135" s="26">
        <v>0</v>
      </c>
      <c r="G135" s="50">
        <v>0</v>
      </c>
      <c r="H135" s="51"/>
      <c r="I135" s="50">
        <v>0</v>
      </c>
      <c r="J135" s="52"/>
      <c r="K135" s="51"/>
    </row>
    <row r="136" spans="1:11" ht="45" x14ac:dyDescent="0.2">
      <c r="A136" s="24" t="s">
        <v>270</v>
      </c>
      <c r="B136" s="24" t="s">
        <v>17</v>
      </c>
      <c r="C136" s="24" t="s">
        <v>24</v>
      </c>
      <c r="D136" s="24" t="s">
        <v>24</v>
      </c>
      <c r="E136" s="25" t="s">
        <v>271</v>
      </c>
      <c r="F136" s="26">
        <v>2000</v>
      </c>
      <c r="G136" s="50">
        <v>2000</v>
      </c>
      <c r="H136" s="51"/>
      <c r="I136" s="50">
        <v>0</v>
      </c>
      <c r="J136" s="52"/>
      <c r="K136" s="51"/>
    </row>
    <row r="137" spans="1:11" ht="30" x14ac:dyDescent="0.2">
      <c r="A137" s="24" t="s">
        <v>272</v>
      </c>
      <c r="B137" s="24" t="s">
        <v>17</v>
      </c>
      <c r="C137" s="24" t="s">
        <v>11</v>
      </c>
      <c r="D137" s="24" t="s">
        <v>24</v>
      </c>
      <c r="E137" s="25" t="s">
        <v>273</v>
      </c>
      <c r="F137" s="26">
        <v>0</v>
      </c>
      <c r="G137" s="50">
        <v>0</v>
      </c>
      <c r="H137" s="51"/>
      <c r="I137" s="50">
        <v>0</v>
      </c>
      <c r="J137" s="52"/>
      <c r="K137" s="51"/>
    </row>
    <row r="138" spans="1:11" ht="15" x14ac:dyDescent="0.2">
      <c r="A138" s="24" t="s">
        <v>274</v>
      </c>
      <c r="B138" s="24" t="s">
        <v>17</v>
      </c>
      <c r="C138" s="24" t="s">
        <v>11</v>
      </c>
      <c r="D138" s="24" t="s">
        <v>11</v>
      </c>
      <c r="E138" s="25" t="s">
        <v>275</v>
      </c>
      <c r="F138" s="26">
        <v>0</v>
      </c>
      <c r="G138" s="50">
        <v>0</v>
      </c>
      <c r="H138" s="51"/>
      <c r="I138" s="50">
        <v>0</v>
      </c>
      <c r="J138" s="52"/>
      <c r="K138" s="51"/>
    </row>
    <row r="139" spans="1:11" ht="15" x14ac:dyDescent="0.2">
      <c r="A139" s="24" t="s">
        <v>276</v>
      </c>
      <c r="B139" s="24" t="s">
        <v>17</v>
      </c>
      <c r="C139" s="24" t="s">
        <v>11</v>
      </c>
      <c r="D139" s="24" t="s">
        <v>12</v>
      </c>
      <c r="E139" s="25" t="s">
        <v>277</v>
      </c>
      <c r="F139" s="26">
        <v>0</v>
      </c>
      <c r="G139" s="50">
        <v>0</v>
      </c>
      <c r="H139" s="51"/>
      <c r="I139" s="50">
        <v>0</v>
      </c>
      <c r="J139" s="52"/>
      <c r="K139" s="51"/>
    </row>
    <row r="140" spans="1:11" ht="15" x14ac:dyDescent="0.2">
      <c r="A140" s="24" t="s">
        <v>278</v>
      </c>
      <c r="B140" s="24" t="s">
        <v>17</v>
      </c>
      <c r="C140" s="24" t="s">
        <v>11</v>
      </c>
      <c r="D140" s="24" t="s">
        <v>13</v>
      </c>
      <c r="E140" s="25" t="s">
        <v>279</v>
      </c>
      <c r="F140" s="26">
        <v>0</v>
      </c>
      <c r="G140" s="50">
        <v>0</v>
      </c>
      <c r="H140" s="51"/>
      <c r="I140" s="50">
        <v>0</v>
      </c>
      <c r="J140" s="52"/>
      <c r="K140" s="51"/>
    </row>
    <row r="141" spans="1:11" ht="30" x14ac:dyDescent="0.2">
      <c r="A141" s="24" t="s">
        <v>280</v>
      </c>
      <c r="B141" s="24" t="s">
        <v>17</v>
      </c>
      <c r="C141" s="24" t="s">
        <v>12</v>
      </c>
      <c r="D141" s="24" t="s">
        <v>24</v>
      </c>
      <c r="E141" s="25" t="s">
        <v>281</v>
      </c>
      <c r="F141" s="26">
        <v>0</v>
      </c>
      <c r="G141" s="50">
        <v>0</v>
      </c>
      <c r="H141" s="51"/>
      <c r="I141" s="50">
        <v>0</v>
      </c>
      <c r="J141" s="52"/>
      <c r="K141" s="51"/>
    </row>
    <row r="142" spans="1:11" ht="30" x14ac:dyDescent="0.2">
      <c r="A142" s="24" t="s">
        <v>282</v>
      </c>
      <c r="B142" s="24" t="s">
        <v>17</v>
      </c>
      <c r="C142" s="24" t="s">
        <v>12</v>
      </c>
      <c r="D142" s="24" t="s">
        <v>11</v>
      </c>
      <c r="E142" s="25" t="s">
        <v>283</v>
      </c>
      <c r="F142" s="26">
        <v>0</v>
      </c>
      <c r="G142" s="50">
        <v>0</v>
      </c>
      <c r="H142" s="51"/>
      <c r="I142" s="50">
        <v>0</v>
      </c>
      <c r="J142" s="52"/>
      <c r="K142" s="51"/>
    </row>
    <row r="143" spans="1:11" ht="30" x14ac:dyDescent="0.2">
      <c r="A143" s="24" t="s">
        <v>284</v>
      </c>
      <c r="B143" s="24" t="s">
        <v>17</v>
      </c>
      <c r="C143" s="24" t="s">
        <v>12</v>
      </c>
      <c r="D143" s="24" t="s">
        <v>12</v>
      </c>
      <c r="E143" s="25" t="s">
        <v>285</v>
      </c>
      <c r="F143" s="26">
        <v>0</v>
      </c>
      <c r="G143" s="50">
        <v>0</v>
      </c>
      <c r="H143" s="51"/>
      <c r="I143" s="50">
        <v>0</v>
      </c>
      <c r="J143" s="52"/>
      <c r="K143" s="51"/>
    </row>
    <row r="144" spans="1:11" ht="15" x14ac:dyDescent="0.2">
      <c r="A144" s="24" t="s">
        <v>286</v>
      </c>
      <c r="B144" s="24" t="s">
        <v>17</v>
      </c>
      <c r="C144" s="24" t="s">
        <v>12</v>
      </c>
      <c r="D144" s="24" t="s">
        <v>13</v>
      </c>
      <c r="E144" s="25" t="s">
        <v>287</v>
      </c>
      <c r="F144" s="26">
        <v>0</v>
      </c>
      <c r="G144" s="50">
        <v>0</v>
      </c>
      <c r="H144" s="51"/>
      <c r="I144" s="50">
        <v>0</v>
      </c>
      <c r="J144" s="52"/>
      <c r="K144" s="51"/>
    </row>
    <row r="145" spans="1:11" ht="15" x14ac:dyDescent="0.2">
      <c r="A145" s="24" t="s">
        <v>288</v>
      </c>
      <c r="B145" s="24" t="s">
        <v>17</v>
      </c>
      <c r="C145" s="24" t="s">
        <v>12</v>
      </c>
      <c r="D145" s="24" t="s">
        <v>14</v>
      </c>
      <c r="E145" s="25" t="s">
        <v>289</v>
      </c>
      <c r="F145" s="26">
        <v>0</v>
      </c>
      <c r="G145" s="50">
        <v>0</v>
      </c>
      <c r="H145" s="51"/>
      <c r="I145" s="50">
        <v>0</v>
      </c>
      <c r="J145" s="52"/>
      <c r="K145" s="51"/>
    </row>
    <row r="146" spans="1:11" ht="15" x14ac:dyDescent="0.2">
      <c r="A146" s="24" t="s">
        <v>290</v>
      </c>
      <c r="B146" s="24" t="s">
        <v>17</v>
      </c>
      <c r="C146" s="24" t="s">
        <v>13</v>
      </c>
      <c r="D146" s="24" t="s">
        <v>24</v>
      </c>
      <c r="E146" s="25" t="s">
        <v>291</v>
      </c>
      <c r="F146" s="26">
        <v>2000</v>
      </c>
      <c r="G146" s="50">
        <v>2000</v>
      </c>
      <c r="H146" s="51"/>
      <c r="I146" s="50">
        <v>0</v>
      </c>
      <c r="J146" s="52"/>
      <c r="K146" s="51"/>
    </row>
    <row r="147" spans="1:11" ht="30" x14ac:dyDescent="0.2">
      <c r="A147" s="24" t="s">
        <v>292</v>
      </c>
      <c r="B147" s="24" t="s">
        <v>17</v>
      </c>
      <c r="C147" s="24" t="s">
        <v>13</v>
      </c>
      <c r="D147" s="24" t="s">
        <v>11</v>
      </c>
      <c r="E147" s="25" t="s">
        <v>293</v>
      </c>
      <c r="F147" s="26">
        <v>2000</v>
      </c>
      <c r="G147" s="50">
        <v>2000</v>
      </c>
      <c r="H147" s="51"/>
      <c r="I147" s="50">
        <v>0</v>
      </c>
      <c r="J147" s="52"/>
      <c r="K147" s="51"/>
    </row>
    <row r="148" spans="1:11" ht="30" x14ac:dyDescent="0.2">
      <c r="A148" s="24" t="s">
        <v>294</v>
      </c>
      <c r="B148" s="24" t="s">
        <v>17</v>
      </c>
      <c r="C148" s="24" t="s">
        <v>13</v>
      </c>
      <c r="D148" s="24" t="s">
        <v>12</v>
      </c>
      <c r="E148" s="25" t="s">
        <v>295</v>
      </c>
      <c r="F148" s="26">
        <v>0</v>
      </c>
      <c r="G148" s="50">
        <v>0</v>
      </c>
      <c r="H148" s="51"/>
      <c r="I148" s="50">
        <v>0</v>
      </c>
      <c r="J148" s="52"/>
      <c r="K148" s="51"/>
    </row>
    <row r="149" spans="1:11" ht="30" x14ac:dyDescent="0.2">
      <c r="A149" s="24" t="s">
        <v>296</v>
      </c>
      <c r="B149" s="24" t="s">
        <v>17</v>
      </c>
      <c r="C149" s="24" t="s">
        <v>13</v>
      </c>
      <c r="D149" s="24" t="s">
        <v>13</v>
      </c>
      <c r="E149" s="25" t="s">
        <v>297</v>
      </c>
      <c r="F149" s="26">
        <v>0</v>
      </c>
      <c r="G149" s="50">
        <v>0</v>
      </c>
      <c r="H149" s="51"/>
      <c r="I149" s="50">
        <v>0</v>
      </c>
      <c r="J149" s="52"/>
      <c r="K149" s="51"/>
    </row>
    <row r="150" spans="1:11" ht="30" x14ac:dyDescent="0.2">
      <c r="A150" s="24" t="s">
        <v>298</v>
      </c>
      <c r="B150" s="24" t="s">
        <v>17</v>
      </c>
      <c r="C150" s="24" t="s">
        <v>13</v>
      </c>
      <c r="D150" s="24" t="s">
        <v>14</v>
      </c>
      <c r="E150" s="25" t="s">
        <v>299</v>
      </c>
      <c r="F150" s="26">
        <v>0</v>
      </c>
      <c r="G150" s="50">
        <v>0</v>
      </c>
      <c r="H150" s="51"/>
      <c r="I150" s="50">
        <v>0</v>
      </c>
      <c r="J150" s="52"/>
      <c r="K150" s="51"/>
    </row>
    <row r="151" spans="1:11" ht="30" x14ac:dyDescent="0.2">
      <c r="A151" s="24" t="s">
        <v>300</v>
      </c>
      <c r="B151" s="24" t="s">
        <v>17</v>
      </c>
      <c r="C151" s="24" t="s">
        <v>14</v>
      </c>
      <c r="D151" s="24" t="s">
        <v>24</v>
      </c>
      <c r="E151" s="25" t="s">
        <v>301</v>
      </c>
      <c r="F151" s="26">
        <v>0</v>
      </c>
      <c r="G151" s="50">
        <v>0</v>
      </c>
      <c r="H151" s="51"/>
      <c r="I151" s="50">
        <v>0</v>
      </c>
      <c r="J151" s="52"/>
      <c r="K151" s="51"/>
    </row>
    <row r="152" spans="1:11" ht="30" x14ac:dyDescent="0.2">
      <c r="A152" s="24" t="s">
        <v>302</v>
      </c>
      <c r="B152" s="24" t="s">
        <v>17</v>
      </c>
      <c r="C152" s="24" t="s">
        <v>14</v>
      </c>
      <c r="D152" s="24" t="s">
        <v>11</v>
      </c>
      <c r="E152" s="25" t="s">
        <v>303</v>
      </c>
      <c r="F152" s="26">
        <v>0</v>
      </c>
      <c r="G152" s="50">
        <v>0</v>
      </c>
      <c r="H152" s="51"/>
      <c r="I152" s="50">
        <v>0</v>
      </c>
      <c r="J152" s="52"/>
      <c r="K152" s="51"/>
    </row>
    <row r="153" spans="1:11" ht="30" x14ac:dyDescent="0.2">
      <c r="A153" s="24" t="s">
        <v>304</v>
      </c>
      <c r="B153" s="24" t="s">
        <v>17</v>
      </c>
      <c r="C153" s="24" t="s">
        <v>15</v>
      </c>
      <c r="D153" s="24" t="s">
        <v>24</v>
      </c>
      <c r="E153" s="25" t="s">
        <v>305</v>
      </c>
      <c r="F153" s="26">
        <v>0</v>
      </c>
      <c r="G153" s="50">
        <v>0</v>
      </c>
      <c r="H153" s="51"/>
      <c r="I153" s="50">
        <v>0</v>
      </c>
      <c r="J153" s="52"/>
      <c r="K153" s="51"/>
    </row>
    <row r="154" spans="1:11" ht="30" x14ac:dyDescent="0.2">
      <c r="A154" s="24" t="s">
        <v>306</v>
      </c>
      <c r="B154" s="24" t="s">
        <v>17</v>
      </c>
      <c r="C154" s="24" t="s">
        <v>15</v>
      </c>
      <c r="D154" s="24" t="s">
        <v>11</v>
      </c>
      <c r="E154" s="25" t="s">
        <v>307</v>
      </c>
      <c r="F154" s="26">
        <v>0</v>
      </c>
      <c r="G154" s="50">
        <v>0</v>
      </c>
      <c r="H154" s="51"/>
      <c r="I154" s="50">
        <v>0</v>
      </c>
      <c r="J154" s="52"/>
      <c r="K154" s="51"/>
    </row>
    <row r="155" spans="1:11" ht="30" x14ac:dyDescent="0.2">
      <c r="A155" s="24" t="s">
        <v>308</v>
      </c>
      <c r="B155" s="24" t="s">
        <v>17</v>
      </c>
      <c r="C155" s="24" t="s">
        <v>16</v>
      </c>
      <c r="D155" s="24" t="s">
        <v>24</v>
      </c>
      <c r="E155" s="25" t="s">
        <v>309</v>
      </c>
      <c r="F155" s="26">
        <v>0</v>
      </c>
      <c r="G155" s="50">
        <v>0</v>
      </c>
      <c r="H155" s="51"/>
      <c r="I155" s="50">
        <v>0</v>
      </c>
      <c r="J155" s="52"/>
      <c r="K155" s="51"/>
    </row>
    <row r="156" spans="1:11" ht="30" x14ac:dyDescent="0.2">
      <c r="A156" s="24" t="s">
        <v>310</v>
      </c>
      <c r="B156" s="24" t="s">
        <v>17</v>
      </c>
      <c r="C156" s="24" t="s">
        <v>16</v>
      </c>
      <c r="D156" s="24" t="s">
        <v>11</v>
      </c>
      <c r="E156" s="25" t="s">
        <v>311</v>
      </c>
      <c r="F156" s="26">
        <v>0</v>
      </c>
      <c r="G156" s="50">
        <v>0</v>
      </c>
      <c r="H156" s="51"/>
      <c r="I156" s="50">
        <v>0</v>
      </c>
      <c r="J156" s="52"/>
      <c r="K156" s="51"/>
    </row>
    <row r="157" spans="1:11" ht="30" x14ac:dyDescent="0.2">
      <c r="A157" s="24" t="s">
        <v>312</v>
      </c>
      <c r="B157" s="24" t="s">
        <v>17</v>
      </c>
      <c r="C157" s="24" t="s">
        <v>16</v>
      </c>
      <c r="D157" s="24" t="s">
        <v>12</v>
      </c>
      <c r="E157" s="25" t="s">
        <v>313</v>
      </c>
      <c r="F157" s="26">
        <v>0</v>
      </c>
      <c r="G157" s="50">
        <v>0</v>
      </c>
      <c r="H157" s="51"/>
      <c r="I157" s="50">
        <v>0</v>
      </c>
      <c r="J157" s="52"/>
      <c r="K157" s="51"/>
    </row>
    <row r="158" spans="1:11" ht="45" x14ac:dyDescent="0.2">
      <c r="A158" s="24" t="s">
        <v>314</v>
      </c>
      <c r="B158" s="24" t="s">
        <v>18</v>
      </c>
      <c r="C158" s="24" t="s">
        <v>24</v>
      </c>
      <c r="D158" s="24" t="s">
        <v>24</v>
      </c>
      <c r="E158" s="25" t="s">
        <v>315</v>
      </c>
      <c r="F158" s="26">
        <v>392300</v>
      </c>
      <c r="G158" s="50">
        <v>192300</v>
      </c>
      <c r="H158" s="51"/>
      <c r="I158" s="50">
        <v>200000</v>
      </c>
      <c r="J158" s="52"/>
      <c r="K158" s="51"/>
    </row>
    <row r="159" spans="1:11" ht="30" x14ac:dyDescent="0.2">
      <c r="A159" s="24" t="s">
        <v>316</v>
      </c>
      <c r="B159" s="24" t="s">
        <v>18</v>
      </c>
      <c r="C159" s="24" t="s">
        <v>11</v>
      </c>
      <c r="D159" s="24" t="s">
        <v>24</v>
      </c>
      <c r="E159" s="25" t="s">
        <v>317</v>
      </c>
      <c r="F159" s="26">
        <v>205000</v>
      </c>
      <c r="G159" s="50">
        <v>5000</v>
      </c>
      <c r="H159" s="51"/>
      <c r="I159" s="50">
        <v>200000</v>
      </c>
      <c r="J159" s="52"/>
      <c r="K159" s="51"/>
    </row>
    <row r="160" spans="1:11" ht="15" x14ac:dyDescent="0.2">
      <c r="A160" s="24" t="s">
        <v>318</v>
      </c>
      <c r="B160" s="24" t="s">
        <v>18</v>
      </c>
      <c r="C160" s="24" t="s">
        <v>11</v>
      </c>
      <c r="D160" s="24" t="s">
        <v>11</v>
      </c>
      <c r="E160" s="25" t="s">
        <v>319</v>
      </c>
      <c r="F160" s="26">
        <v>205000</v>
      </c>
      <c r="G160" s="50">
        <v>5000</v>
      </c>
      <c r="H160" s="51"/>
      <c r="I160" s="50">
        <v>200000</v>
      </c>
      <c r="J160" s="52"/>
      <c r="K160" s="51"/>
    </row>
    <row r="161" spans="1:11" ht="15" x14ac:dyDescent="0.2">
      <c r="A161" s="24" t="s">
        <v>320</v>
      </c>
      <c r="B161" s="24" t="s">
        <v>18</v>
      </c>
      <c r="C161" s="24" t="s">
        <v>12</v>
      </c>
      <c r="D161" s="24" t="s">
        <v>24</v>
      </c>
      <c r="E161" s="25" t="s">
        <v>321</v>
      </c>
      <c r="F161" s="26">
        <v>166800</v>
      </c>
      <c r="G161" s="50">
        <v>166800</v>
      </c>
      <c r="H161" s="51"/>
      <c r="I161" s="50">
        <v>0</v>
      </c>
      <c r="J161" s="52"/>
      <c r="K161" s="51"/>
    </row>
    <row r="162" spans="1:11" ht="15" x14ac:dyDescent="0.2">
      <c r="A162" s="24" t="s">
        <v>322</v>
      </c>
      <c r="B162" s="24" t="s">
        <v>18</v>
      </c>
      <c r="C162" s="24" t="s">
        <v>12</v>
      </c>
      <c r="D162" s="24" t="s">
        <v>11</v>
      </c>
      <c r="E162" s="25" t="s">
        <v>323</v>
      </c>
      <c r="F162" s="26">
        <v>31500</v>
      </c>
      <c r="G162" s="50">
        <v>31500</v>
      </c>
      <c r="H162" s="51"/>
      <c r="I162" s="50">
        <v>0</v>
      </c>
      <c r="J162" s="52"/>
      <c r="K162" s="51"/>
    </row>
    <row r="163" spans="1:11" ht="15" x14ac:dyDescent="0.2">
      <c r="A163" s="24" t="s">
        <v>324</v>
      </c>
      <c r="B163" s="24" t="s">
        <v>18</v>
      </c>
      <c r="C163" s="24" t="s">
        <v>12</v>
      </c>
      <c r="D163" s="24" t="s">
        <v>12</v>
      </c>
      <c r="E163" s="25" t="s">
        <v>325</v>
      </c>
      <c r="F163" s="26">
        <v>0</v>
      </c>
      <c r="G163" s="50">
        <v>0</v>
      </c>
      <c r="H163" s="51"/>
      <c r="I163" s="50">
        <v>0</v>
      </c>
      <c r="J163" s="52"/>
      <c r="K163" s="51"/>
    </row>
    <row r="164" spans="1:11" ht="15" x14ac:dyDescent="0.2">
      <c r="A164" s="24" t="s">
        <v>326</v>
      </c>
      <c r="B164" s="24" t="s">
        <v>18</v>
      </c>
      <c r="C164" s="24" t="s">
        <v>12</v>
      </c>
      <c r="D164" s="24" t="s">
        <v>13</v>
      </c>
      <c r="E164" s="25" t="s">
        <v>327</v>
      </c>
      <c r="F164" s="26">
        <v>125300</v>
      </c>
      <c r="G164" s="50">
        <v>125300</v>
      </c>
      <c r="H164" s="51"/>
      <c r="I164" s="50">
        <v>0</v>
      </c>
      <c r="J164" s="52"/>
      <c r="K164" s="51"/>
    </row>
    <row r="165" spans="1:11" ht="15" x14ac:dyDescent="0.2">
      <c r="A165" s="24" t="s">
        <v>328</v>
      </c>
      <c r="B165" s="24" t="s">
        <v>18</v>
      </c>
      <c r="C165" s="24" t="s">
        <v>12</v>
      </c>
      <c r="D165" s="24" t="s">
        <v>14</v>
      </c>
      <c r="E165" s="25" t="s">
        <v>329</v>
      </c>
      <c r="F165" s="26">
        <v>10000</v>
      </c>
      <c r="G165" s="50">
        <v>10000</v>
      </c>
      <c r="H165" s="51"/>
      <c r="I165" s="50">
        <v>0</v>
      </c>
      <c r="J165" s="52"/>
      <c r="K165" s="51"/>
    </row>
    <row r="166" spans="1:11" ht="15" x14ac:dyDescent="0.2">
      <c r="A166" s="24" t="s">
        <v>330</v>
      </c>
      <c r="B166" s="24" t="s">
        <v>18</v>
      </c>
      <c r="C166" s="24" t="s">
        <v>12</v>
      </c>
      <c r="D166" s="24" t="s">
        <v>15</v>
      </c>
      <c r="E166" s="25" t="s">
        <v>331</v>
      </c>
      <c r="F166" s="26">
        <v>0</v>
      </c>
      <c r="G166" s="50">
        <v>0</v>
      </c>
      <c r="H166" s="51"/>
      <c r="I166" s="50">
        <v>0</v>
      </c>
      <c r="J166" s="52"/>
      <c r="K166" s="51"/>
    </row>
    <row r="167" spans="1:11" ht="15" x14ac:dyDescent="0.2">
      <c r="A167" s="24" t="s">
        <v>332</v>
      </c>
      <c r="B167" s="24" t="s">
        <v>18</v>
      </c>
      <c r="C167" s="24" t="s">
        <v>12</v>
      </c>
      <c r="D167" s="24" t="s">
        <v>16</v>
      </c>
      <c r="E167" s="25" t="s">
        <v>333</v>
      </c>
      <c r="F167" s="26">
        <v>0</v>
      </c>
      <c r="G167" s="50">
        <v>0</v>
      </c>
      <c r="H167" s="51"/>
      <c r="I167" s="50">
        <v>0</v>
      </c>
      <c r="J167" s="52"/>
      <c r="K167" s="51"/>
    </row>
    <row r="168" spans="1:11" ht="30" x14ac:dyDescent="0.2">
      <c r="A168" s="24" t="s">
        <v>334</v>
      </c>
      <c r="B168" s="24" t="s">
        <v>18</v>
      </c>
      <c r="C168" s="24" t="s">
        <v>12</v>
      </c>
      <c r="D168" s="24" t="s">
        <v>17</v>
      </c>
      <c r="E168" s="25" t="s">
        <v>335</v>
      </c>
      <c r="F168" s="26">
        <v>0</v>
      </c>
      <c r="G168" s="50">
        <v>0</v>
      </c>
      <c r="H168" s="51"/>
      <c r="I168" s="50">
        <v>0</v>
      </c>
      <c r="J168" s="52"/>
      <c r="K168" s="51"/>
    </row>
    <row r="169" spans="1:11" ht="45" x14ac:dyDescent="0.2">
      <c r="A169" s="24" t="s">
        <v>336</v>
      </c>
      <c r="B169" s="24" t="s">
        <v>18</v>
      </c>
      <c r="C169" s="24" t="s">
        <v>13</v>
      </c>
      <c r="D169" s="24" t="s">
        <v>24</v>
      </c>
      <c r="E169" s="25" t="s">
        <v>337</v>
      </c>
      <c r="F169" s="26">
        <v>5000</v>
      </c>
      <c r="G169" s="50">
        <v>5000</v>
      </c>
      <c r="H169" s="51"/>
      <c r="I169" s="50">
        <v>0</v>
      </c>
      <c r="J169" s="52"/>
      <c r="K169" s="51"/>
    </row>
    <row r="170" spans="1:11" ht="15" x14ac:dyDescent="0.2">
      <c r="A170" s="24" t="s">
        <v>338</v>
      </c>
      <c r="B170" s="24" t="s">
        <v>18</v>
      </c>
      <c r="C170" s="24" t="s">
        <v>13</v>
      </c>
      <c r="D170" s="24" t="s">
        <v>11</v>
      </c>
      <c r="E170" s="25" t="s">
        <v>339</v>
      </c>
      <c r="F170" s="26">
        <v>3000</v>
      </c>
      <c r="G170" s="50">
        <v>3000</v>
      </c>
      <c r="H170" s="51"/>
      <c r="I170" s="50">
        <v>0</v>
      </c>
      <c r="J170" s="52"/>
      <c r="K170" s="51"/>
    </row>
    <row r="171" spans="1:11" ht="15" x14ac:dyDescent="0.2">
      <c r="A171" s="24" t="s">
        <v>340</v>
      </c>
      <c r="B171" s="24" t="s">
        <v>18</v>
      </c>
      <c r="C171" s="24" t="s">
        <v>13</v>
      </c>
      <c r="D171" s="24" t="s">
        <v>12</v>
      </c>
      <c r="E171" s="25" t="s">
        <v>341</v>
      </c>
      <c r="F171" s="26">
        <v>0</v>
      </c>
      <c r="G171" s="50">
        <v>0</v>
      </c>
      <c r="H171" s="51"/>
      <c r="I171" s="50">
        <v>0</v>
      </c>
      <c r="J171" s="52"/>
      <c r="K171" s="51"/>
    </row>
    <row r="172" spans="1:11" ht="15" x14ac:dyDescent="0.2">
      <c r="A172" s="24" t="s">
        <v>342</v>
      </c>
      <c r="B172" s="24" t="s">
        <v>18</v>
      </c>
      <c r="C172" s="24" t="s">
        <v>13</v>
      </c>
      <c r="D172" s="24" t="s">
        <v>13</v>
      </c>
      <c r="E172" s="25" t="s">
        <v>343</v>
      </c>
      <c r="F172" s="26">
        <v>2000</v>
      </c>
      <c r="G172" s="50">
        <v>2000</v>
      </c>
      <c r="H172" s="51"/>
      <c r="I172" s="50">
        <v>0</v>
      </c>
      <c r="J172" s="52"/>
      <c r="K172" s="51"/>
    </row>
    <row r="173" spans="1:11" ht="30" x14ac:dyDescent="0.2">
      <c r="A173" s="24" t="s">
        <v>344</v>
      </c>
      <c r="B173" s="24" t="s">
        <v>18</v>
      </c>
      <c r="C173" s="24" t="s">
        <v>14</v>
      </c>
      <c r="D173" s="24" t="s">
        <v>24</v>
      </c>
      <c r="E173" s="25" t="s">
        <v>345</v>
      </c>
      <c r="F173" s="26">
        <v>15500</v>
      </c>
      <c r="G173" s="50">
        <v>15500</v>
      </c>
      <c r="H173" s="51"/>
      <c r="I173" s="50">
        <v>0</v>
      </c>
      <c r="J173" s="52"/>
      <c r="K173" s="51"/>
    </row>
    <row r="174" spans="1:11" ht="15" x14ac:dyDescent="0.2">
      <c r="A174" s="24" t="s">
        <v>346</v>
      </c>
      <c r="B174" s="24" t="s">
        <v>18</v>
      </c>
      <c r="C174" s="24" t="s">
        <v>14</v>
      </c>
      <c r="D174" s="24" t="s">
        <v>11</v>
      </c>
      <c r="E174" s="25" t="s">
        <v>347</v>
      </c>
      <c r="F174" s="26">
        <v>0</v>
      </c>
      <c r="G174" s="50">
        <v>0</v>
      </c>
      <c r="H174" s="51"/>
      <c r="I174" s="50">
        <v>0</v>
      </c>
      <c r="J174" s="52"/>
      <c r="K174" s="51"/>
    </row>
    <row r="175" spans="1:11" ht="45" x14ac:dyDescent="0.2">
      <c r="A175" s="24" t="s">
        <v>348</v>
      </c>
      <c r="B175" s="24" t="s">
        <v>18</v>
      </c>
      <c r="C175" s="24" t="s">
        <v>14</v>
      </c>
      <c r="D175" s="24" t="s">
        <v>12</v>
      </c>
      <c r="E175" s="25" t="s">
        <v>349</v>
      </c>
      <c r="F175" s="26">
        <v>15500</v>
      </c>
      <c r="G175" s="50">
        <v>15500</v>
      </c>
      <c r="H175" s="51"/>
      <c r="I175" s="50">
        <v>0</v>
      </c>
      <c r="J175" s="52"/>
      <c r="K175" s="51"/>
    </row>
    <row r="176" spans="1:11" ht="30" x14ac:dyDescent="0.2">
      <c r="A176" s="24" t="s">
        <v>350</v>
      </c>
      <c r="B176" s="24" t="s">
        <v>18</v>
      </c>
      <c r="C176" s="24" t="s">
        <v>14</v>
      </c>
      <c r="D176" s="24" t="s">
        <v>13</v>
      </c>
      <c r="E176" s="25" t="s">
        <v>351</v>
      </c>
      <c r="F176" s="26">
        <v>0</v>
      </c>
      <c r="G176" s="50">
        <v>0</v>
      </c>
      <c r="H176" s="51"/>
      <c r="I176" s="50">
        <v>0</v>
      </c>
      <c r="J176" s="52"/>
      <c r="K176" s="51"/>
    </row>
    <row r="177" spans="1:11" ht="45" x14ac:dyDescent="0.2">
      <c r="A177" s="24" t="s">
        <v>352</v>
      </c>
      <c r="B177" s="24" t="s">
        <v>18</v>
      </c>
      <c r="C177" s="24" t="s">
        <v>15</v>
      </c>
      <c r="D177" s="24" t="s">
        <v>24</v>
      </c>
      <c r="E177" s="25" t="s">
        <v>353</v>
      </c>
      <c r="F177" s="26">
        <v>0</v>
      </c>
      <c r="G177" s="50">
        <v>0</v>
      </c>
      <c r="H177" s="51"/>
      <c r="I177" s="50">
        <v>0</v>
      </c>
      <c r="J177" s="52"/>
      <c r="K177" s="51"/>
    </row>
    <row r="178" spans="1:11" ht="45" x14ac:dyDescent="0.2">
      <c r="A178" s="24" t="s">
        <v>354</v>
      </c>
      <c r="B178" s="24" t="s">
        <v>18</v>
      </c>
      <c r="C178" s="24" t="s">
        <v>15</v>
      </c>
      <c r="D178" s="24" t="s">
        <v>11</v>
      </c>
      <c r="E178" s="25" t="s">
        <v>355</v>
      </c>
      <c r="F178" s="26">
        <v>0</v>
      </c>
      <c r="G178" s="50">
        <v>0</v>
      </c>
      <c r="H178" s="51"/>
      <c r="I178" s="50">
        <v>0</v>
      </c>
      <c r="J178" s="52"/>
      <c r="K178" s="51"/>
    </row>
    <row r="179" spans="1:11" ht="30" x14ac:dyDescent="0.2">
      <c r="A179" s="24" t="s">
        <v>356</v>
      </c>
      <c r="B179" s="24" t="s">
        <v>18</v>
      </c>
      <c r="C179" s="24" t="s">
        <v>16</v>
      </c>
      <c r="D179" s="24" t="s">
        <v>24</v>
      </c>
      <c r="E179" s="25" t="s">
        <v>357</v>
      </c>
      <c r="F179" s="26">
        <v>0</v>
      </c>
      <c r="G179" s="50">
        <v>0</v>
      </c>
      <c r="H179" s="51"/>
      <c r="I179" s="50">
        <v>0</v>
      </c>
      <c r="J179" s="52"/>
      <c r="K179" s="51"/>
    </row>
    <row r="180" spans="1:11" ht="30" x14ac:dyDescent="0.2">
      <c r="A180" s="24" t="s">
        <v>358</v>
      </c>
      <c r="B180" s="24" t="s">
        <v>18</v>
      </c>
      <c r="C180" s="24" t="s">
        <v>16</v>
      </c>
      <c r="D180" s="24" t="s">
        <v>11</v>
      </c>
      <c r="E180" s="25" t="s">
        <v>359</v>
      </c>
      <c r="F180" s="26">
        <v>0</v>
      </c>
      <c r="G180" s="50">
        <v>0</v>
      </c>
      <c r="H180" s="51"/>
      <c r="I180" s="50">
        <v>0</v>
      </c>
      <c r="J180" s="52"/>
      <c r="K180" s="51"/>
    </row>
    <row r="181" spans="1:11" ht="45" x14ac:dyDescent="0.2">
      <c r="A181" s="24" t="s">
        <v>360</v>
      </c>
      <c r="B181" s="24" t="s">
        <v>214</v>
      </c>
      <c r="C181" s="24" t="s">
        <v>24</v>
      </c>
      <c r="D181" s="24" t="s">
        <v>24</v>
      </c>
      <c r="E181" s="25" t="s">
        <v>361</v>
      </c>
      <c r="F181" s="26">
        <v>2747533</v>
      </c>
      <c r="G181" s="50">
        <v>1590582</v>
      </c>
      <c r="H181" s="51"/>
      <c r="I181" s="50">
        <v>1156951</v>
      </c>
      <c r="J181" s="52"/>
      <c r="K181" s="51"/>
    </row>
    <row r="182" spans="1:11" ht="30" x14ac:dyDescent="0.2">
      <c r="A182" s="24" t="s">
        <v>362</v>
      </c>
      <c r="B182" s="24" t="s">
        <v>214</v>
      </c>
      <c r="C182" s="24" t="s">
        <v>11</v>
      </c>
      <c r="D182" s="24" t="s">
        <v>24</v>
      </c>
      <c r="E182" s="25" t="s">
        <v>363</v>
      </c>
      <c r="F182" s="26">
        <v>1390583</v>
      </c>
      <c r="G182" s="50">
        <v>1060582</v>
      </c>
      <c r="H182" s="51"/>
      <c r="I182" s="50">
        <v>330001</v>
      </c>
      <c r="J182" s="52"/>
      <c r="K182" s="51"/>
    </row>
    <row r="183" spans="1:11" ht="15" x14ac:dyDescent="0.2">
      <c r="A183" s="24" t="s">
        <v>364</v>
      </c>
      <c r="B183" s="24" t="s">
        <v>214</v>
      </c>
      <c r="C183" s="24" t="s">
        <v>11</v>
      </c>
      <c r="D183" s="24" t="s">
        <v>11</v>
      </c>
      <c r="E183" s="25" t="s">
        <v>365</v>
      </c>
      <c r="F183" s="26">
        <v>1390583</v>
      </c>
      <c r="G183" s="50">
        <v>1060582</v>
      </c>
      <c r="H183" s="51"/>
      <c r="I183" s="50">
        <v>330001</v>
      </c>
      <c r="J183" s="52"/>
      <c r="K183" s="51"/>
    </row>
    <row r="184" spans="1:11" ht="15" x14ac:dyDescent="0.2">
      <c r="A184" s="24" t="s">
        <v>366</v>
      </c>
      <c r="B184" s="24" t="s">
        <v>214</v>
      </c>
      <c r="C184" s="24" t="s">
        <v>11</v>
      </c>
      <c r="D184" s="24" t="s">
        <v>12</v>
      </c>
      <c r="E184" s="25" t="s">
        <v>367</v>
      </c>
      <c r="F184" s="26">
        <v>0</v>
      </c>
      <c r="G184" s="50">
        <v>0</v>
      </c>
      <c r="H184" s="51"/>
      <c r="I184" s="50">
        <v>0</v>
      </c>
      <c r="J184" s="52"/>
      <c r="K184" s="51"/>
    </row>
    <row r="185" spans="1:11" ht="15" x14ac:dyDescent="0.2">
      <c r="A185" s="24" t="s">
        <v>368</v>
      </c>
      <c r="B185" s="24" t="s">
        <v>214</v>
      </c>
      <c r="C185" s="24" t="s">
        <v>12</v>
      </c>
      <c r="D185" s="24" t="s">
        <v>24</v>
      </c>
      <c r="E185" s="25" t="s">
        <v>369</v>
      </c>
      <c r="F185" s="26">
        <v>0</v>
      </c>
      <c r="G185" s="50">
        <v>0</v>
      </c>
      <c r="H185" s="51"/>
      <c r="I185" s="50">
        <v>0</v>
      </c>
      <c r="J185" s="52"/>
      <c r="K185" s="51"/>
    </row>
    <row r="186" spans="1:11" ht="15" x14ac:dyDescent="0.2">
      <c r="A186" s="24" t="s">
        <v>370</v>
      </c>
      <c r="B186" s="24" t="s">
        <v>214</v>
      </c>
      <c r="C186" s="24" t="s">
        <v>12</v>
      </c>
      <c r="D186" s="24" t="s">
        <v>11</v>
      </c>
      <c r="E186" s="25" t="s">
        <v>371</v>
      </c>
      <c r="F186" s="26">
        <v>0</v>
      </c>
      <c r="G186" s="50">
        <v>0</v>
      </c>
      <c r="H186" s="51"/>
      <c r="I186" s="50">
        <v>0</v>
      </c>
      <c r="J186" s="52"/>
      <c r="K186" s="51"/>
    </row>
    <row r="187" spans="1:11" ht="15" x14ac:dyDescent="0.2">
      <c r="A187" s="24" t="s">
        <v>372</v>
      </c>
      <c r="B187" s="24" t="s">
        <v>214</v>
      </c>
      <c r="C187" s="24" t="s">
        <v>12</v>
      </c>
      <c r="D187" s="24" t="s">
        <v>12</v>
      </c>
      <c r="E187" s="25" t="s">
        <v>373</v>
      </c>
      <c r="F187" s="26">
        <v>0</v>
      </c>
      <c r="G187" s="50">
        <v>0</v>
      </c>
      <c r="H187" s="51"/>
      <c r="I187" s="50">
        <v>0</v>
      </c>
      <c r="J187" s="52"/>
      <c r="K187" s="51"/>
    </row>
    <row r="188" spans="1:11" ht="45" x14ac:dyDescent="0.2">
      <c r="A188" s="24" t="s">
        <v>374</v>
      </c>
      <c r="B188" s="24" t="s">
        <v>214</v>
      </c>
      <c r="C188" s="24" t="s">
        <v>13</v>
      </c>
      <c r="D188" s="24" t="s">
        <v>24</v>
      </c>
      <c r="E188" s="25" t="s">
        <v>375</v>
      </c>
      <c r="F188" s="26">
        <v>0</v>
      </c>
      <c r="G188" s="50">
        <v>0</v>
      </c>
      <c r="H188" s="51"/>
      <c r="I188" s="50">
        <v>0</v>
      </c>
      <c r="J188" s="52"/>
      <c r="K188" s="51"/>
    </row>
    <row r="189" spans="1:11" ht="30" x14ac:dyDescent="0.2">
      <c r="A189" s="24" t="s">
        <v>376</v>
      </c>
      <c r="B189" s="24" t="s">
        <v>214</v>
      </c>
      <c r="C189" s="24" t="s">
        <v>13</v>
      </c>
      <c r="D189" s="24" t="s">
        <v>11</v>
      </c>
      <c r="E189" s="25" t="s">
        <v>377</v>
      </c>
      <c r="F189" s="26">
        <v>0</v>
      </c>
      <c r="G189" s="50">
        <v>0</v>
      </c>
      <c r="H189" s="51"/>
      <c r="I189" s="50">
        <v>0</v>
      </c>
      <c r="J189" s="52"/>
      <c r="K189" s="51"/>
    </row>
    <row r="190" spans="1:11" ht="15" x14ac:dyDescent="0.2">
      <c r="A190" s="24" t="s">
        <v>378</v>
      </c>
      <c r="B190" s="24" t="s">
        <v>214</v>
      </c>
      <c r="C190" s="24" t="s">
        <v>13</v>
      </c>
      <c r="D190" s="24" t="s">
        <v>12</v>
      </c>
      <c r="E190" s="25" t="s">
        <v>379</v>
      </c>
      <c r="F190" s="26">
        <v>0</v>
      </c>
      <c r="G190" s="50">
        <v>0</v>
      </c>
      <c r="H190" s="51"/>
      <c r="I190" s="50">
        <v>0</v>
      </c>
      <c r="J190" s="52"/>
      <c r="K190" s="51"/>
    </row>
    <row r="191" spans="1:11" ht="15" x14ac:dyDescent="0.2">
      <c r="A191" s="24" t="s">
        <v>380</v>
      </c>
      <c r="B191" s="24" t="s">
        <v>214</v>
      </c>
      <c r="C191" s="24" t="s">
        <v>14</v>
      </c>
      <c r="D191" s="24" t="s">
        <v>24</v>
      </c>
      <c r="E191" s="25" t="s">
        <v>381</v>
      </c>
      <c r="F191" s="26">
        <v>0</v>
      </c>
      <c r="G191" s="50">
        <v>0</v>
      </c>
      <c r="H191" s="51"/>
      <c r="I191" s="50">
        <v>0</v>
      </c>
      <c r="J191" s="52"/>
      <c r="K191" s="51"/>
    </row>
    <row r="192" spans="1:11" ht="15" x14ac:dyDescent="0.2">
      <c r="A192" s="24" t="s">
        <v>382</v>
      </c>
      <c r="B192" s="24" t="s">
        <v>214</v>
      </c>
      <c r="C192" s="24" t="s">
        <v>14</v>
      </c>
      <c r="D192" s="24" t="s">
        <v>11</v>
      </c>
      <c r="E192" s="25" t="s">
        <v>383</v>
      </c>
      <c r="F192" s="26">
        <v>0</v>
      </c>
      <c r="G192" s="50">
        <v>0</v>
      </c>
      <c r="H192" s="51"/>
      <c r="I192" s="50">
        <v>0</v>
      </c>
      <c r="J192" s="52"/>
      <c r="K192" s="51"/>
    </row>
    <row r="193" spans="1:11" ht="15" x14ac:dyDescent="0.2">
      <c r="A193" s="24" t="s">
        <v>384</v>
      </c>
      <c r="B193" s="24" t="s">
        <v>214</v>
      </c>
      <c r="C193" s="24" t="s">
        <v>14</v>
      </c>
      <c r="D193" s="24" t="s">
        <v>12</v>
      </c>
      <c r="E193" s="25" t="s">
        <v>385</v>
      </c>
      <c r="F193" s="26">
        <v>0</v>
      </c>
      <c r="G193" s="50">
        <v>0</v>
      </c>
      <c r="H193" s="51"/>
      <c r="I193" s="50">
        <v>0</v>
      </c>
      <c r="J193" s="52"/>
      <c r="K193" s="51"/>
    </row>
    <row r="194" spans="1:11" ht="30" x14ac:dyDescent="0.2">
      <c r="A194" s="24" t="s">
        <v>386</v>
      </c>
      <c r="B194" s="24" t="s">
        <v>214</v>
      </c>
      <c r="C194" s="24" t="s">
        <v>15</v>
      </c>
      <c r="D194" s="24" t="s">
        <v>24</v>
      </c>
      <c r="E194" s="25" t="s">
        <v>387</v>
      </c>
      <c r="F194" s="26">
        <v>1356950</v>
      </c>
      <c r="G194" s="50">
        <v>530000</v>
      </c>
      <c r="H194" s="51"/>
      <c r="I194" s="50">
        <v>826950</v>
      </c>
      <c r="J194" s="52"/>
      <c r="K194" s="51"/>
    </row>
    <row r="195" spans="1:11" ht="15" x14ac:dyDescent="0.2">
      <c r="A195" s="24" t="s">
        <v>388</v>
      </c>
      <c r="B195" s="24" t="s">
        <v>214</v>
      </c>
      <c r="C195" s="24" t="s">
        <v>15</v>
      </c>
      <c r="D195" s="24" t="s">
        <v>11</v>
      </c>
      <c r="E195" s="25" t="s">
        <v>389</v>
      </c>
      <c r="F195" s="26">
        <v>1356950</v>
      </c>
      <c r="G195" s="50">
        <v>530000</v>
      </c>
      <c r="H195" s="51"/>
      <c r="I195" s="50">
        <v>826950</v>
      </c>
      <c r="J195" s="52"/>
      <c r="K195" s="51"/>
    </row>
    <row r="196" spans="1:11" ht="15" x14ac:dyDescent="0.2">
      <c r="A196" s="24" t="s">
        <v>390</v>
      </c>
      <c r="B196" s="24" t="s">
        <v>214</v>
      </c>
      <c r="C196" s="24" t="s">
        <v>15</v>
      </c>
      <c r="D196" s="24" t="s">
        <v>12</v>
      </c>
      <c r="E196" s="25" t="s">
        <v>391</v>
      </c>
      <c r="F196" s="26">
        <v>0</v>
      </c>
      <c r="G196" s="50">
        <v>0</v>
      </c>
      <c r="H196" s="51"/>
      <c r="I196" s="50">
        <v>0</v>
      </c>
      <c r="J196" s="52"/>
      <c r="K196" s="51"/>
    </row>
    <row r="197" spans="1:11" ht="30" x14ac:dyDescent="0.2">
      <c r="A197" s="24" t="s">
        <v>392</v>
      </c>
      <c r="B197" s="24" t="s">
        <v>214</v>
      </c>
      <c r="C197" s="24" t="s">
        <v>16</v>
      </c>
      <c r="D197" s="24" t="s">
        <v>24</v>
      </c>
      <c r="E197" s="25" t="s">
        <v>393</v>
      </c>
      <c r="F197" s="26">
        <v>0</v>
      </c>
      <c r="G197" s="50">
        <v>0</v>
      </c>
      <c r="H197" s="51"/>
      <c r="I197" s="50">
        <v>0</v>
      </c>
      <c r="J197" s="52"/>
      <c r="K197" s="51"/>
    </row>
    <row r="198" spans="1:11" ht="30" x14ac:dyDescent="0.2">
      <c r="A198" s="24" t="s">
        <v>394</v>
      </c>
      <c r="B198" s="24" t="s">
        <v>214</v>
      </c>
      <c r="C198" s="24" t="s">
        <v>16</v>
      </c>
      <c r="D198" s="24" t="s">
        <v>11</v>
      </c>
      <c r="E198" s="25" t="s">
        <v>395</v>
      </c>
      <c r="F198" s="26">
        <v>0</v>
      </c>
      <c r="G198" s="50">
        <v>0</v>
      </c>
      <c r="H198" s="51"/>
      <c r="I198" s="50">
        <v>0</v>
      </c>
      <c r="J198" s="52"/>
      <c r="K198" s="51"/>
    </row>
    <row r="199" spans="1:11" ht="30" x14ac:dyDescent="0.2">
      <c r="A199" s="24" t="s">
        <v>396</v>
      </c>
      <c r="B199" s="24" t="s">
        <v>214</v>
      </c>
      <c r="C199" s="24" t="s">
        <v>17</v>
      </c>
      <c r="D199" s="24" t="s">
        <v>24</v>
      </c>
      <c r="E199" s="25" t="s">
        <v>397</v>
      </c>
      <c r="F199" s="26">
        <v>0</v>
      </c>
      <c r="G199" s="50">
        <v>0</v>
      </c>
      <c r="H199" s="51"/>
      <c r="I199" s="50">
        <v>0</v>
      </c>
      <c r="J199" s="52"/>
      <c r="K199" s="51"/>
    </row>
    <row r="200" spans="1:11" ht="30" x14ac:dyDescent="0.2">
      <c r="A200" s="24" t="s">
        <v>398</v>
      </c>
      <c r="B200" s="24" t="s">
        <v>214</v>
      </c>
      <c r="C200" s="24" t="s">
        <v>17</v>
      </c>
      <c r="D200" s="24" t="s">
        <v>11</v>
      </c>
      <c r="E200" s="25" t="s">
        <v>399</v>
      </c>
      <c r="F200" s="26">
        <v>0</v>
      </c>
      <c r="G200" s="50">
        <v>0</v>
      </c>
      <c r="H200" s="51"/>
      <c r="I200" s="50">
        <v>0</v>
      </c>
      <c r="J200" s="52"/>
      <c r="K200" s="51"/>
    </row>
    <row r="201" spans="1:11" ht="30" x14ac:dyDescent="0.2">
      <c r="A201" s="24" t="s">
        <v>400</v>
      </c>
      <c r="B201" s="24" t="s">
        <v>214</v>
      </c>
      <c r="C201" s="24" t="s">
        <v>18</v>
      </c>
      <c r="D201" s="24" t="s">
        <v>24</v>
      </c>
      <c r="E201" s="25" t="s">
        <v>401</v>
      </c>
      <c r="F201" s="26">
        <v>0</v>
      </c>
      <c r="G201" s="50">
        <v>0</v>
      </c>
      <c r="H201" s="51"/>
      <c r="I201" s="50">
        <v>0</v>
      </c>
      <c r="J201" s="52"/>
      <c r="K201" s="51"/>
    </row>
    <row r="202" spans="1:11" ht="15" x14ac:dyDescent="0.2">
      <c r="A202" s="24" t="s">
        <v>402</v>
      </c>
      <c r="B202" s="24" t="s">
        <v>214</v>
      </c>
      <c r="C202" s="24" t="s">
        <v>18</v>
      </c>
      <c r="D202" s="24" t="s">
        <v>11</v>
      </c>
      <c r="E202" s="25" t="s">
        <v>403</v>
      </c>
      <c r="F202" s="26">
        <v>0</v>
      </c>
      <c r="G202" s="50">
        <v>0</v>
      </c>
      <c r="H202" s="51"/>
      <c r="I202" s="50">
        <v>0</v>
      </c>
      <c r="J202" s="52"/>
      <c r="K202" s="51"/>
    </row>
    <row r="203" spans="1:11" ht="60" x14ac:dyDescent="0.2">
      <c r="A203" s="24" t="s">
        <v>404</v>
      </c>
      <c r="B203" s="24" t="s">
        <v>405</v>
      </c>
      <c r="C203" s="24" t="s">
        <v>24</v>
      </c>
      <c r="D203" s="24" t="s">
        <v>24</v>
      </c>
      <c r="E203" s="25" t="s">
        <v>406</v>
      </c>
      <c r="F203" s="26">
        <v>5000</v>
      </c>
      <c r="G203" s="50">
        <v>5000</v>
      </c>
      <c r="H203" s="51"/>
      <c r="I203" s="50">
        <v>0</v>
      </c>
      <c r="J203" s="52"/>
      <c r="K203" s="51"/>
    </row>
    <row r="204" spans="1:11" ht="30" x14ac:dyDescent="0.2">
      <c r="A204" s="24" t="s">
        <v>407</v>
      </c>
      <c r="B204" s="24" t="s">
        <v>405</v>
      </c>
      <c r="C204" s="24" t="s">
        <v>11</v>
      </c>
      <c r="D204" s="24" t="s">
        <v>24</v>
      </c>
      <c r="E204" s="25" t="s">
        <v>408</v>
      </c>
      <c r="F204" s="26">
        <v>0</v>
      </c>
      <c r="G204" s="50">
        <v>0</v>
      </c>
      <c r="H204" s="51"/>
      <c r="I204" s="50">
        <v>0</v>
      </c>
      <c r="J204" s="52"/>
      <c r="K204" s="51"/>
    </row>
    <row r="205" spans="1:11" ht="15" x14ac:dyDescent="0.2">
      <c r="A205" s="24" t="s">
        <v>409</v>
      </c>
      <c r="B205" s="24" t="s">
        <v>405</v>
      </c>
      <c r="C205" s="24" t="s">
        <v>11</v>
      </c>
      <c r="D205" s="24" t="s">
        <v>11</v>
      </c>
      <c r="E205" s="25" t="s">
        <v>410</v>
      </c>
      <c r="F205" s="26">
        <v>0</v>
      </c>
      <c r="G205" s="50">
        <v>0</v>
      </c>
      <c r="H205" s="51"/>
      <c r="I205" s="50">
        <v>0</v>
      </c>
      <c r="J205" s="52"/>
      <c r="K205" s="51"/>
    </row>
    <row r="206" spans="1:11" ht="15" x14ac:dyDescent="0.2">
      <c r="A206" s="24" t="s">
        <v>411</v>
      </c>
      <c r="B206" s="24" t="s">
        <v>405</v>
      </c>
      <c r="C206" s="24" t="s">
        <v>11</v>
      </c>
      <c r="D206" s="24" t="s">
        <v>12</v>
      </c>
      <c r="E206" s="25" t="s">
        <v>412</v>
      </c>
      <c r="F206" s="26">
        <v>0</v>
      </c>
      <c r="G206" s="50">
        <v>0</v>
      </c>
      <c r="H206" s="51"/>
      <c r="I206" s="50">
        <v>0</v>
      </c>
      <c r="J206" s="52"/>
      <c r="K206" s="51"/>
    </row>
    <row r="207" spans="1:11" ht="15" x14ac:dyDescent="0.2">
      <c r="A207" s="24" t="s">
        <v>413</v>
      </c>
      <c r="B207" s="24" t="s">
        <v>405</v>
      </c>
      <c r="C207" s="24" t="s">
        <v>12</v>
      </c>
      <c r="D207" s="24" t="s">
        <v>24</v>
      </c>
      <c r="E207" s="25" t="s">
        <v>414</v>
      </c>
      <c r="F207" s="26">
        <v>0</v>
      </c>
      <c r="G207" s="50">
        <v>0</v>
      </c>
      <c r="H207" s="51"/>
      <c r="I207" s="50">
        <v>0</v>
      </c>
      <c r="J207" s="52"/>
      <c r="K207" s="51"/>
    </row>
    <row r="208" spans="1:11" ht="15" x14ac:dyDescent="0.2">
      <c r="A208" s="24" t="s">
        <v>415</v>
      </c>
      <c r="B208" s="24" t="s">
        <v>405</v>
      </c>
      <c r="C208" s="24" t="s">
        <v>12</v>
      </c>
      <c r="D208" s="24" t="s">
        <v>11</v>
      </c>
      <c r="E208" s="25" t="s">
        <v>416</v>
      </c>
      <c r="F208" s="26">
        <v>0</v>
      </c>
      <c r="G208" s="50">
        <v>0</v>
      </c>
      <c r="H208" s="51"/>
      <c r="I208" s="50">
        <v>0</v>
      </c>
      <c r="J208" s="52"/>
      <c r="K208" s="51"/>
    </row>
    <row r="209" spans="1:11" ht="15" x14ac:dyDescent="0.2">
      <c r="A209" s="24" t="s">
        <v>417</v>
      </c>
      <c r="B209" s="24" t="s">
        <v>405</v>
      </c>
      <c r="C209" s="24" t="s">
        <v>13</v>
      </c>
      <c r="D209" s="24" t="s">
        <v>24</v>
      </c>
      <c r="E209" s="25" t="s">
        <v>418</v>
      </c>
      <c r="F209" s="26">
        <v>0</v>
      </c>
      <c r="G209" s="50">
        <v>0</v>
      </c>
      <c r="H209" s="51"/>
      <c r="I209" s="50">
        <v>0</v>
      </c>
      <c r="J209" s="52"/>
      <c r="K209" s="51"/>
    </row>
    <row r="210" spans="1:11" ht="15" x14ac:dyDescent="0.2">
      <c r="A210" s="24" t="s">
        <v>419</v>
      </c>
      <c r="B210" s="24" t="s">
        <v>405</v>
      </c>
      <c r="C210" s="24" t="s">
        <v>13</v>
      </c>
      <c r="D210" s="24" t="s">
        <v>11</v>
      </c>
      <c r="E210" s="25" t="s">
        <v>420</v>
      </c>
      <c r="F210" s="26">
        <v>0</v>
      </c>
      <c r="G210" s="50">
        <v>0</v>
      </c>
      <c r="H210" s="51"/>
      <c r="I210" s="50">
        <v>0</v>
      </c>
      <c r="J210" s="52"/>
      <c r="K210" s="51"/>
    </row>
    <row r="211" spans="1:11" ht="15" x14ac:dyDescent="0.2">
      <c r="A211" s="24" t="s">
        <v>421</v>
      </c>
      <c r="B211" s="24" t="s">
        <v>405</v>
      </c>
      <c r="C211" s="24" t="s">
        <v>14</v>
      </c>
      <c r="D211" s="24" t="s">
        <v>24</v>
      </c>
      <c r="E211" s="25" t="s">
        <v>422</v>
      </c>
      <c r="F211" s="26">
        <v>0</v>
      </c>
      <c r="G211" s="50">
        <v>0</v>
      </c>
      <c r="H211" s="51"/>
      <c r="I211" s="50">
        <v>0</v>
      </c>
      <c r="J211" s="52"/>
      <c r="K211" s="51"/>
    </row>
    <row r="212" spans="1:11" ht="15" x14ac:dyDescent="0.2">
      <c r="A212" s="24" t="s">
        <v>423</v>
      </c>
      <c r="B212" s="24" t="s">
        <v>405</v>
      </c>
      <c r="C212" s="24" t="s">
        <v>14</v>
      </c>
      <c r="D212" s="24" t="s">
        <v>11</v>
      </c>
      <c r="E212" s="25" t="s">
        <v>424</v>
      </c>
      <c r="F212" s="26">
        <v>0</v>
      </c>
      <c r="G212" s="50">
        <v>0</v>
      </c>
      <c r="H212" s="51"/>
      <c r="I212" s="50">
        <v>0</v>
      </c>
      <c r="J212" s="52"/>
      <c r="K212" s="51"/>
    </row>
    <row r="213" spans="1:11" ht="15" x14ac:dyDescent="0.2">
      <c r="A213" s="24" t="s">
        <v>425</v>
      </c>
      <c r="B213" s="24" t="s">
        <v>405</v>
      </c>
      <c r="C213" s="24" t="s">
        <v>15</v>
      </c>
      <c r="D213" s="24" t="s">
        <v>24</v>
      </c>
      <c r="E213" s="25" t="s">
        <v>426</v>
      </c>
      <c r="F213" s="26">
        <v>0</v>
      </c>
      <c r="G213" s="50">
        <v>0</v>
      </c>
      <c r="H213" s="51"/>
      <c r="I213" s="50">
        <v>0</v>
      </c>
      <c r="J213" s="52"/>
      <c r="K213" s="51"/>
    </row>
    <row r="214" spans="1:11" ht="15" x14ac:dyDescent="0.2">
      <c r="A214" s="24" t="s">
        <v>427</v>
      </c>
      <c r="B214" s="24" t="s">
        <v>405</v>
      </c>
      <c r="C214" s="24" t="s">
        <v>15</v>
      </c>
      <c r="D214" s="24" t="s">
        <v>11</v>
      </c>
      <c r="E214" s="25" t="s">
        <v>428</v>
      </c>
      <c r="F214" s="26">
        <v>0</v>
      </c>
      <c r="G214" s="50">
        <v>0</v>
      </c>
      <c r="H214" s="51"/>
      <c r="I214" s="50">
        <v>0</v>
      </c>
      <c r="J214" s="52"/>
      <c r="K214" s="51"/>
    </row>
    <row r="215" spans="1:11" ht="15" x14ac:dyDescent="0.2">
      <c r="A215" s="24" t="s">
        <v>429</v>
      </c>
      <c r="B215" s="24" t="s">
        <v>405</v>
      </c>
      <c r="C215" s="24" t="s">
        <v>16</v>
      </c>
      <c r="D215" s="24" t="s">
        <v>24</v>
      </c>
      <c r="E215" s="25" t="s">
        <v>430</v>
      </c>
      <c r="F215" s="26">
        <v>0</v>
      </c>
      <c r="G215" s="50">
        <v>0</v>
      </c>
      <c r="H215" s="51"/>
      <c r="I215" s="50">
        <v>0</v>
      </c>
      <c r="J215" s="52"/>
      <c r="K215" s="51"/>
    </row>
    <row r="216" spans="1:11" ht="15" x14ac:dyDescent="0.2">
      <c r="A216" s="24" t="s">
        <v>431</v>
      </c>
      <c r="B216" s="24" t="s">
        <v>405</v>
      </c>
      <c r="C216" s="24" t="s">
        <v>16</v>
      </c>
      <c r="D216" s="24" t="s">
        <v>11</v>
      </c>
      <c r="E216" s="25" t="s">
        <v>432</v>
      </c>
      <c r="F216" s="26">
        <v>0</v>
      </c>
      <c r="G216" s="50">
        <v>0</v>
      </c>
      <c r="H216" s="51"/>
      <c r="I216" s="50">
        <v>0</v>
      </c>
      <c r="J216" s="52"/>
      <c r="K216" s="51"/>
    </row>
    <row r="217" spans="1:11" ht="30" x14ac:dyDescent="0.2">
      <c r="A217" s="24" t="s">
        <v>433</v>
      </c>
      <c r="B217" s="24" t="s">
        <v>405</v>
      </c>
      <c r="C217" s="24" t="s">
        <v>17</v>
      </c>
      <c r="D217" s="24" t="s">
        <v>24</v>
      </c>
      <c r="E217" s="25" t="s">
        <v>434</v>
      </c>
      <c r="F217" s="26">
        <v>5000</v>
      </c>
      <c r="G217" s="50">
        <v>5000</v>
      </c>
      <c r="H217" s="51"/>
      <c r="I217" s="50">
        <v>0</v>
      </c>
      <c r="J217" s="52"/>
      <c r="K217" s="51"/>
    </row>
    <row r="218" spans="1:11" ht="30" x14ac:dyDescent="0.2">
      <c r="A218" s="24" t="s">
        <v>435</v>
      </c>
      <c r="B218" s="24" t="s">
        <v>405</v>
      </c>
      <c r="C218" s="24" t="s">
        <v>17</v>
      </c>
      <c r="D218" s="24" t="s">
        <v>11</v>
      </c>
      <c r="E218" s="25" t="s">
        <v>436</v>
      </c>
      <c r="F218" s="26">
        <v>5000</v>
      </c>
      <c r="G218" s="50">
        <v>5000</v>
      </c>
      <c r="H218" s="51"/>
      <c r="I218" s="50">
        <v>0</v>
      </c>
      <c r="J218" s="52"/>
      <c r="K218" s="51"/>
    </row>
    <row r="219" spans="1:11" ht="45" x14ac:dyDescent="0.2">
      <c r="A219" s="24" t="s">
        <v>437</v>
      </c>
      <c r="B219" s="24" t="s">
        <v>405</v>
      </c>
      <c r="C219" s="24" t="s">
        <v>18</v>
      </c>
      <c r="D219" s="24" t="s">
        <v>24</v>
      </c>
      <c r="E219" s="25" t="s">
        <v>438</v>
      </c>
      <c r="F219" s="26">
        <v>0</v>
      </c>
      <c r="G219" s="50">
        <v>0</v>
      </c>
      <c r="H219" s="51"/>
      <c r="I219" s="50">
        <v>0</v>
      </c>
      <c r="J219" s="52"/>
      <c r="K219" s="51"/>
    </row>
    <row r="220" spans="1:11" ht="45" x14ac:dyDescent="0.2">
      <c r="A220" s="24" t="s">
        <v>439</v>
      </c>
      <c r="B220" s="24" t="s">
        <v>405</v>
      </c>
      <c r="C220" s="24" t="s">
        <v>18</v>
      </c>
      <c r="D220" s="24" t="s">
        <v>11</v>
      </c>
      <c r="E220" s="25" t="s">
        <v>440</v>
      </c>
      <c r="F220" s="26">
        <v>0</v>
      </c>
      <c r="G220" s="50">
        <v>0</v>
      </c>
      <c r="H220" s="51"/>
      <c r="I220" s="50">
        <v>0</v>
      </c>
      <c r="J220" s="52"/>
      <c r="K220" s="51"/>
    </row>
    <row r="221" spans="1:11" ht="30" x14ac:dyDescent="0.2">
      <c r="A221" s="24" t="s">
        <v>441</v>
      </c>
      <c r="B221" s="24" t="s">
        <v>405</v>
      </c>
      <c r="C221" s="24" t="s">
        <v>214</v>
      </c>
      <c r="D221" s="24" t="s">
        <v>24</v>
      </c>
      <c r="E221" s="25" t="s">
        <v>442</v>
      </c>
      <c r="F221" s="26">
        <v>0</v>
      </c>
      <c r="G221" s="50">
        <v>0</v>
      </c>
      <c r="H221" s="51"/>
      <c r="I221" s="50">
        <v>0</v>
      </c>
      <c r="J221" s="52"/>
      <c r="K221" s="51"/>
    </row>
    <row r="222" spans="1:11" ht="30" x14ac:dyDescent="0.2">
      <c r="A222" s="24" t="s">
        <v>443</v>
      </c>
      <c r="B222" s="24" t="s">
        <v>405</v>
      </c>
      <c r="C222" s="24" t="s">
        <v>214</v>
      </c>
      <c r="D222" s="24" t="s">
        <v>11</v>
      </c>
      <c r="E222" s="25" t="s">
        <v>444</v>
      </c>
      <c r="F222" s="26">
        <v>0</v>
      </c>
      <c r="G222" s="50">
        <v>0</v>
      </c>
      <c r="H222" s="51"/>
      <c r="I222" s="50">
        <v>0</v>
      </c>
      <c r="J222" s="52"/>
      <c r="K222" s="51"/>
    </row>
    <row r="223" spans="1:11" ht="45" x14ac:dyDescent="0.2">
      <c r="A223" s="24" t="s">
        <v>445</v>
      </c>
      <c r="B223" s="24" t="s">
        <v>405</v>
      </c>
      <c r="C223" s="24" t="s">
        <v>214</v>
      </c>
      <c r="D223" s="24" t="s">
        <v>12</v>
      </c>
      <c r="E223" s="25" t="s">
        <v>446</v>
      </c>
      <c r="F223" s="26">
        <v>0</v>
      </c>
      <c r="G223" s="50">
        <v>0</v>
      </c>
      <c r="H223" s="51"/>
      <c r="I223" s="50">
        <v>0</v>
      </c>
      <c r="J223" s="52"/>
      <c r="K223" s="51"/>
    </row>
    <row r="224" spans="1:11" ht="45" x14ac:dyDescent="0.2">
      <c r="A224" s="24" t="s">
        <v>447</v>
      </c>
      <c r="B224" s="24" t="s">
        <v>448</v>
      </c>
      <c r="C224" s="24" t="s">
        <v>24</v>
      </c>
      <c r="D224" s="24" t="s">
        <v>24</v>
      </c>
      <c r="E224" s="25" t="s">
        <v>449</v>
      </c>
      <c r="F224" s="26">
        <v>235000</v>
      </c>
      <c r="G224" s="50">
        <v>235000</v>
      </c>
      <c r="H224" s="51"/>
      <c r="I224" s="50">
        <v>0</v>
      </c>
      <c r="J224" s="52"/>
      <c r="K224" s="51"/>
    </row>
    <row r="225" spans="1:12" ht="30" x14ac:dyDescent="0.2">
      <c r="A225" s="24" t="s">
        <v>450</v>
      </c>
      <c r="B225" s="24" t="s">
        <v>448</v>
      </c>
      <c r="C225" s="24" t="s">
        <v>11</v>
      </c>
      <c r="D225" s="24" t="s">
        <v>24</v>
      </c>
      <c r="E225" s="25" t="s">
        <v>451</v>
      </c>
      <c r="F225" s="26">
        <v>235000</v>
      </c>
      <c r="G225" s="50">
        <v>235000</v>
      </c>
      <c r="H225" s="51"/>
      <c r="I225" s="50">
        <v>0</v>
      </c>
      <c r="J225" s="52"/>
      <c r="K225" s="51"/>
    </row>
    <row r="226" spans="1:12" ht="15" x14ac:dyDescent="0.2">
      <c r="A226" s="24" t="s">
        <v>452</v>
      </c>
      <c r="B226" s="24" t="s">
        <v>448</v>
      </c>
      <c r="C226" s="24" t="s">
        <v>11</v>
      </c>
      <c r="D226" s="24" t="s">
        <v>12</v>
      </c>
      <c r="E226" s="25" t="s">
        <v>453</v>
      </c>
      <c r="F226" s="26">
        <v>235000</v>
      </c>
      <c r="G226" s="50">
        <v>235000</v>
      </c>
      <c r="H226" s="51"/>
      <c r="I226" s="50">
        <v>0</v>
      </c>
      <c r="J226" s="52"/>
      <c r="K226" s="51"/>
      <c r="L226" s="42" t="s">
        <v>1141</v>
      </c>
    </row>
  </sheetData>
  <mergeCells count="448">
    <mergeCell ref="G8:K8"/>
    <mergeCell ref="G9:H9"/>
    <mergeCell ref="I9:K9"/>
    <mergeCell ref="F7:K7"/>
    <mergeCell ref="E1:I1"/>
    <mergeCell ref="E3:I3"/>
    <mergeCell ref="G14:H14"/>
    <mergeCell ref="I14:K14"/>
    <mergeCell ref="G15:H15"/>
    <mergeCell ref="I15:K15"/>
    <mergeCell ref="G16:H16"/>
    <mergeCell ref="I16:K16"/>
    <mergeCell ref="G12:H12"/>
    <mergeCell ref="I12:K12"/>
    <mergeCell ref="G13:H13"/>
    <mergeCell ref="I13:K13"/>
    <mergeCell ref="I10:K10"/>
    <mergeCell ref="G11:H11"/>
    <mergeCell ref="I11:K11"/>
    <mergeCell ref="G10:H10"/>
    <mergeCell ref="A4:J4"/>
    <mergeCell ref="H6:I6"/>
    <mergeCell ref="A8:A9"/>
    <mergeCell ref="B8:B9"/>
    <mergeCell ref="C8:C9"/>
    <mergeCell ref="D8:D9"/>
    <mergeCell ref="E8:E9"/>
    <mergeCell ref="F8:F9"/>
    <mergeCell ref="G20:H20"/>
    <mergeCell ref="I20:K20"/>
    <mergeCell ref="G21:H21"/>
    <mergeCell ref="I21:K21"/>
    <mergeCell ref="G22:H22"/>
    <mergeCell ref="I22:K22"/>
    <mergeCell ref="G17:H17"/>
    <mergeCell ref="I17:K17"/>
    <mergeCell ref="G18:H18"/>
    <mergeCell ref="I18:K18"/>
    <mergeCell ref="G19:H19"/>
    <mergeCell ref="I19:K19"/>
    <mergeCell ref="G26:H26"/>
    <mergeCell ref="I26:K26"/>
    <mergeCell ref="G27:H27"/>
    <mergeCell ref="I27:K27"/>
    <mergeCell ref="G28:H28"/>
    <mergeCell ref="I28:K28"/>
    <mergeCell ref="G23:H23"/>
    <mergeCell ref="I23:K23"/>
    <mergeCell ref="G24:H24"/>
    <mergeCell ref="I24:K24"/>
    <mergeCell ref="G25:H25"/>
    <mergeCell ref="I25:K25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G37:H37"/>
    <mergeCell ref="I37:K37"/>
    <mergeCell ref="G38:H38"/>
    <mergeCell ref="I38:K38"/>
    <mergeCell ref="G39:H39"/>
    <mergeCell ref="I39:K39"/>
    <mergeCell ref="G35:H35"/>
    <mergeCell ref="I35:K35"/>
    <mergeCell ref="G36:H36"/>
    <mergeCell ref="I36:K36"/>
    <mergeCell ref="G43:H43"/>
    <mergeCell ref="I43:K43"/>
    <mergeCell ref="G44:H44"/>
    <mergeCell ref="I44:K44"/>
    <mergeCell ref="G45:H45"/>
    <mergeCell ref="I45:K45"/>
    <mergeCell ref="G40:H40"/>
    <mergeCell ref="I40:K40"/>
    <mergeCell ref="G41:H41"/>
    <mergeCell ref="I41:K41"/>
    <mergeCell ref="G42:H42"/>
    <mergeCell ref="I42:K42"/>
    <mergeCell ref="G49:H49"/>
    <mergeCell ref="I49:K49"/>
    <mergeCell ref="G50:H50"/>
    <mergeCell ref="I50:K50"/>
    <mergeCell ref="G51:H51"/>
    <mergeCell ref="I51:K51"/>
    <mergeCell ref="G46:H46"/>
    <mergeCell ref="I46:K46"/>
    <mergeCell ref="G47:H47"/>
    <mergeCell ref="I47:K47"/>
    <mergeCell ref="G48:H48"/>
    <mergeCell ref="I48:K48"/>
    <mergeCell ref="G55:H55"/>
    <mergeCell ref="I55:K55"/>
    <mergeCell ref="G56:H56"/>
    <mergeCell ref="I56:K56"/>
    <mergeCell ref="G57:H57"/>
    <mergeCell ref="I57:K57"/>
    <mergeCell ref="G52:H52"/>
    <mergeCell ref="I52:K52"/>
    <mergeCell ref="G53:H53"/>
    <mergeCell ref="I53:K53"/>
    <mergeCell ref="G54:H54"/>
    <mergeCell ref="I54:K54"/>
    <mergeCell ref="G61:H61"/>
    <mergeCell ref="I61:K61"/>
    <mergeCell ref="G62:H62"/>
    <mergeCell ref="I62:K62"/>
    <mergeCell ref="G63:H63"/>
    <mergeCell ref="I63:K63"/>
    <mergeCell ref="G58:H58"/>
    <mergeCell ref="I58:K58"/>
    <mergeCell ref="G59:H59"/>
    <mergeCell ref="I59:K59"/>
    <mergeCell ref="G60:H60"/>
    <mergeCell ref="I60:K60"/>
    <mergeCell ref="G67:H67"/>
    <mergeCell ref="I67:K67"/>
    <mergeCell ref="G68:H68"/>
    <mergeCell ref="I68:K68"/>
    <mergeCell ref="G69:H69"/>
    <mergeCell ref="I69:K69"/>
    <mergeCell ref="G64:H64"/>
    <mergeCell ref="I64:K64"/>
    <mergeCell ref="G65:H65"/>
    <mergeCell ref="I65:K65"/>
    <mergeCell ref="G66:H66"/>
    <mergeCell ref="I66:K66"/>
    <mergeCell ref="G73:H73"/>
    <mergeCell ref="I73:K73"/>
    <mergeCell ref="G74:H74"/>
    <mergeCell ref="I74:K74"/>
    <mergeCell ref="G75:H75"/>
    <mergeCell ref="I75:K75"/>
    <mergeCell ref="G70:H70"/>
    <mergeCell ref="I70:K70"/>
    <mergeCell ref="G71:H71"/>
    <mergeCell ref="I71:K71"/>
    <mergeCell ref="G72:H72"/>
    <mergeCell ref="I72:K72"/>
    <mergeCell ref="G79:H79"/>
    <mergeCell ref="I79:K79"/>
    <mergeCell ref="G80:H80"/>
    <mergeCell ref="I80:K80"/>
    <mergeCell ref="G81:H81"/>
    <mergeCell ref="I81:K81"/>
    <mergeCell ref="G76:H76"/>
    <mergeCell ref="I76:K76"/>
    <mergeCell ref="G77:H77"/>
    <mergeCell ref="I77:K77"/>
    <mergeCell ref="G78:H78"/>
    <mergeCell ref="I78:K78"/>
    <mergeCell ref="G85:H85"/>
    <mergeCell ref="I85:K85"/>
    <mergeCell ref="G86:H86"/>
    <mergeCell ref="I86:K86"/>
    <mergeCell ref="G87:H87"/>
    <mergeCell ref="I87:K87"/>
    <mergeCell ref="G82:H82"/>
    <mergeCell ref="I82:K82"/>
    <mergeCell ref="G83:H83"/>
    <mergeCell ref="I83:K83"/>
    <mergeCell ref="G84:H84"/>
    <mergeCell ref="I84:K84"/>
    <mergeCell ref="G91:H91"/>
    <mergeCell ref="I91:K91"/>
    <mergeCell ref="G92:H92"/>
    <mergeCell ref="I92:K92"/>
    <mergeCell ref="G93:H93"/>
    <mergeCell ref="I93:K93"/>
    <mergeCell ref="G88:H88"/>
    <mergeCell ref="I88:K88"/>
    <mergeCell ref="G89:H89"/>
    <mergeCell ref="I89:K89"/>
    <mergeCell ref="G90:H90"/>
    <mergeCell ref="I90:K90"/>
    <mergeCell ref="G97:H97"/>
    <mergeCell ref="I97:K97"/>
    <mergeCell ref="G98:H98"/>
    <mergeCell ref="I98:K98"/>
    <mergeCell ref="G99:H99"/>
    <mergeCell ref="I99:K99"/>
    <mergeCell ref="G94:H94"/>
    <mergeCell ref="I94:K94"/>
    <mergeCell ref="G95:H95"/>
    <mergeCell ref="I95:K95"/>
    <mergeCell ref="G96:H96"/>
    <mergeCell ref="I96:K96"/>
    <mergeCell ref="G103:H103"/>
    <mergeCell ref="I103:K103"/>
    <mergeCell ref="G104:H104"/>
    <mergeCell ref="I104:K104"/>
    <mergeCell ref="G105:H105"/>
    <mergeCell ref="I105:K105"/>
    <mergeCell ref="G100:H100"/>
    <mergeCell ref="I100:K100"/>
    <mergeCell ref="G101:H101"/>
    <mergeCell ref="I101:K101"/>
    <mergeCell ref="G102:H102"/>
    <mergeCell ref="I102:K102"/>
    <mergeCell ref="G109:H109"/>
    <mergeCell ref="I109:K109"/>
    <mergeCell ref="G110:H110"/>
    <mergeCell ref="I110:K110"/>
    <mergeCell ref="G111:H111"/>
    <mergeCell ref="I111:K111"/>
    <mergeCell ref="G106:H106"/>
    <mergeCell ref="I106:K106"/>
    <mergeCell ref="G107:H107"/>
    <mergeCell ref="I107:K107"/>
    <mergeCell ref="G108:H108"/>
    <mergeCell ref="I108:K108"/>
    <mergeCell ref="G115:H115"/>
    <mergeCell ref="I115:K115"/>
    <mergeCell ref="G116:H116"/>
    <mergeCell ref="I116:K116"/>
    <mergeCell ref="G117:H117"/>
    <mergeCell ref="I117:K117"/>
    <mergeCell ref="G112:H112"/>
    <mergeCell ref="I112:K112"/>
    <mergeCell ref="G113:H113"/>
    <mergeCell ref="I113:K113"/>
    <mergeCell ref="G114:H114"/>
    <mergeCell ref="I114:K114"/>
    <mergeCell ref="G121:H121"/>
    <mergeCell ref="I121:K121"/>
    <mergeCell ref="G122:H122"/>
    <mergeCell ref="I122:K122"/>
    <mergeCell ref="G123:H123"/>
    <mergeCell ref="I123:K123"/>
    <mergeCell ref="G118:H118"/>
    <mergeCell ref="I118:K118"/>
    <mergeCell ref="G119:H119"/>
    <mergeCell ref="I119:K119"/>
    <mergeCell ref="G120:H120"/>
    <mergeCell ref="I120:K120"/>
    <mergeCell ref="G127:H127"/>
    <mergeCell ref="I127:K127"/>
    <mergeCell ref="G128:H128"/>
    <mergeCell ref="I128:K128"/>
    <mergeCell ref="G129:H129"/>
    <mergeCell ref="I129:K129"/>
    <mergeCell ref="G124:H124"/>
    <mergeCell ref="I124:K124"/>
    <mergeCell ref="G125:H125"/>
    <mergeCell ref="I125:K125"/>
    <mergeCell ref="G126:H126"/>
    <mergeCell ref="I126:K126"/>
    <mergeCell ref="G133:H133"/>
    <mergeCell ref="I133:K133"/>
    <mergeCell ref="G134:H134"/>
    <mergeCell ref="I134:K134"/>
    <mergeCell ref="G135:H135"/>
    <mergeCell ref="I135:K135"/>
    <mergeCell ref="G130:H130"/>
    <mergeCell ref="I130:K130"/>
    <mergeCell ref="G131:H131"/>
    <mergeCell ref="I131:K131"/>
    <mergeCell ref="G132:H132"/>
    <mergeCell ref="I132:K132"/>
    <mergeCell ref="G139:H139"/>
    <mergeCell ref="I139:K139"/>
    <mergeCell ref="G140:H140"/>
    <mergeCell ref="I140:K140"/>
    <mergeCell ref="G141:H141"/>
    <mergeCell ref="I141:K141"/>
    <mergeCell ref="G136:H136"/>
    <mergeCell ref="I136:K136"/>
    <mergeCell ref="G137:H137"/>
    <mergeCell ref="I137:K137"/>
    <mergeCell ref="G138:H138"/>
    <mergeCell ref="I138:K138"/>
    <mergeCell ref="G145:H145"/>
    <mergeCell ref="I145:K145"/>
    <mergeCell ref="G146:H146"/>
    <mergeCell ref="I146:K146"/>
    <mergeCell ref="G147:H147"/>
    <mergeCell ref="I147:K147"/>
    <mergeCell ref="G142:H142"/>
    <mergeCell ref="I142:K142"/>
    <mergeCell ref="G143:H143"/>
    <mergeCell ref="I143:K143"/>
    <mergeCell ref="G144:H144"/>
    <mergeCell ref="I144:K144"/>
    <mergeCell ref="G151:H151"/>
    <mergeCell ref="I151:K151"/>
    <mergeCell ref="G152:H152"/>
    <mergeCell ref="I152:K152"/>
    <mergeCell ref="G153:H153"/>
    <mergeCell ref="I153:K153"/>
    <mergeCell ref="G148:H148"/>
    <mergeCell ref="I148:K148"/>
    <mergeCell ref="G149:H149"/>
    <mergeCell ref="I149:K149"/>
    <mergeCell ref="G150:H150"/>
    <mergeCell ref="I150:K150"/>
    <mergeCell ref="G157:H157"/>
    <mergeCell ref="I157:K157"/>
    <mergeCell ref="G158:H158"/>
    <mergeCell ref="I158:K158"/>
    <mergeCell ref="G159:H159"/>
    <mergeCell ref="I159:K159"/>
    <mergeCell ref="G154:H154"/>
    <mergeCell ref="I154:K154"/>
    <mergeCell ref="G155:H155"/>
    <mergeCell ref="I155:K155"/>
    <mergeCell ref="G156:H156"/>
    <mergeCell ref="I156:K156"/>
    <mergeCell ref="G163:H163"/>
    <mergeCell ref="I163:K163"/>
    <mergeCell ref="G164:H164"/>
    <mergeCell ref="I164:K164"/>
    <mergeCell ref="G165:H165"/>
    <mergeCell ref="I165:K165"/>
    <mergeCell ref="G160:H160"/>
    <mergeCell ref="I160:K160"/>
    <mergeCell ref="G161:H161"/>
    <mergeCell ref="I161:K161"/>
    <mergeCell ref="G162:H162"/>
    <mergeCell ref="I162:K162"/>
    <mergeCell ref="G169:H169"/>
    <mergeCell ref="I169:K169"/>
    <mergeCell ref="G170:H170"/>
    <mergeCell ref="I170:K170"/>
    <mergeCell ref="G171:H171"/>
    <mergeCell ref="I171:K171"/>
    <mergeCell ref="G166:H166"/>
    <mergeCell ref="I166:K166"/>
    <mergeCell ref="G167:H167"/>
    <mergeCell ref="I167:K167"/>
    <mergeCell ref="G168:H168"/>
    <mergeCell ref="I168:K168"/>
    <mergeCell ref="G175:H175"/>
    <mergeCell ref="I175:K175"/>
    <mergeCell ref="G176:H176"/>
    <mergeCell ref="I176:K176"/>
    <mergeCell ref="G177:H177"/>
    <mergeCell ref="I177:K177"/>
    <mergeCell ref="G172:H172"/>
    <mergeCell ref="I172:K172"/>
    <mergeCell ref="G173:H173"/>
    <mergeCell ref="I173:K173"/>
    <mergeCell ref="G174:H174"/>
    <mergeCell ref="I174:K174"/>
    <mergeCell ref="G181:H181"/>
    <mergeCell ref="I181:K181"/>
    <mergeCell ref="G182:H182"/>
    <mergeCell ref="I182:K182"/>
    <mergeCell ref="G183:H183"/>
    <mergeCell ref="I183:K183"/>
    <mergeCell ref="G178:H178"/>
    <mergeCell ref="I178:K178"/>
    <mergeCell ref="G179:H179"/>
    <mergeCell ref="I179:K179"/>
    <mergeCell ref="G180:H180"/>
    <mergeCell ref="I180:K180"/>
    <mergeCell ref="G187:H187"/>
    <mergeCell ref="I187:K187"/>
    <mergeCell ref="G188:H188"/>
    <mergeCell ref="I188:K188"/>
    <mergeCell ref="G189:H189"/>
    <mergeCell ref="I189:K189"/>
    <mergeCell ref="G184:H184"/>
    <mergeCell ref="I184:K184"/>
    <mergeCell ref="G185:H185"/>
    <mergeCell ref="I185:K185"/>
    <mergeCell ref="G186:H186"/>
    <mergeCell ref="I186:K186"/>
    <mergeCell ref="G193:H193"/>
    <mergeCell ref="I193:K193"/>
    <mergeCell ref="G194:H194"/>
    <mergeCell ref="I194:K194"/>
    <mergeCell ref="G195:H195"/>
    <mergeCell ref="I195:K195"/>
    <mergeCell ref="G190:H190"/>
    <mergeCell ref="I190:K190"/>
    <mergeCell ref="G191:H191"/>
    <mergeCell ref="I191:K191"/>
    <mergeCell ref="G192:H192"/>
    <mergeCell ref="I192:K192"/>
    <mergeCell ref="G199:H199"/>
    <mergeCell ref="I199:K199"/>
    <mergeCell ref="G200:H200"/>
    <mergeCell ref="I200:K200"/>
    <mergeCell ref="G201:H201"/>
    <mergeCell ref="I201:K201"/>
    <mergeCell ref="G196:H196"/>
    <mergeCell ref="I196:K196"/>
    <mergeCell ref="G197:H197"/>
    <mergeCell ref="I197:K197"/>
    <mergeCell ref="G198:H198"/>
    <mergeCell ref="I198:K198"/>
    <mergeCell ref="G206:H206"/>
    <mergeCell ref="I206:K206"/>
    <mergeCell ref="G207:H207"/>
    <mergeCell ref="I207:K207"/>
    <mergeCell ref="G202:H202"/>
    <mergeCell ref="I202:K202"/>
    <mergeCell ref="G203:H203"/>
    <mergeCell ref="I203:K203"/>
    <mergeCell ref="G204:H204"/>
    <mergeCell ref="I204:K204"/>
    <mergeCell ref="G205:H205"/>
    <mergeCell ref="I205:K205"/>
    <mergeCell ref="G226:H226"/>
    <mergeCell ref="I226:K226"/>
    <mergeCell ref="G223:H223"/>
    <mergeCell ref="I223:K223"/>
    <mergeCell ref="G214:H214"/>
    <mergeCell ref="I214:K214"/>
    <mergeCell ref="G215:H215"/>
    <mergeCell ref="I215:K215"/>
    <mergeCell ref="G216:H216"/>
    <mergeCell ref="I216:K216"/>
    <mergeCell ref="G220:H220"/>
    <mergeCell ref="I220:K220"/>
    <mergeCell ref="G221:H221"/>
    <mergeCell ref="I221:K221"/>
    <mergeCell ref="G222:H222"/>
    <mergeCell ref="I222:K222"/>
    <mergeCell ref="G217:H217"/>
    <mergeCell ref="I217:K217"/>
    <mergeCell ref="G218:H218"/>
    <mergeCell ref="I218:K218"/>
    <mergeCell ref="G219:H219"/>
    <mergeCell ref="I219:K219"/>
    <mergeCell ref="G224:H224"/>
    <mergeCell ref="I224:K224"/>
    <mergeCell ref="G225:H225"/>
    <mergeCell ref="I225:K225"/>
    <mergeCell ref="G211:H211"/>
    <mergeCell ref="I211:K211"/>
    <mergeCell ref="G212:H212"/>
    <mergeCell ref="I212:K212"/>
    <mergeCell ref="G213:H213"/>
    <mergeCell ref="I213:K213"/>
    <mergeCell ref="G208:H208"/>
    <mergeCell ref="I208:K208"/>
    <mergeCell ref="G209:H209"/>
    <mergeCell ref="I209:K209"/>
    <mergeCell ref="G210:H210"/>
    <mergeCell ref="I210:K210"/>
  </mergeCells>
  <pageMargins left="0.59055118110236227" right="0" top="0.19685039370078741" bottom="0.19685039370078741" header="0.19685039370078741" footer="0.19685039370078741"/>
  <pageSetup paperSize="9" orientation="portrait" horizontalDpi="300" verticalDpi="300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5"/>
  <sheetViews>
    <sheetView showGridLines="0" tabSelected="1" workbookViewId="0">
      <selection activeCell="C1" sqref="C1:G1"/>
    </sheetView>
  </sheetViews>
  <sheetFormatPr defaultRowHeight="12.75" x14ac:dyDescent="0.2"/>
  <cols>
    <col min="1" max="1" width="6.85546875" customWidth="1"/>
    <col min="2" max="2" width="47.140625" customWidth="1"/>
    <col min="3" max="3" width="6.85546875" customWidth="1"/>
    <col min="4" max="4" width="10.42578125" customWidth="1"/>
    <col min="5" max="5" width="1.140625" customWidth="1"/>
    <col min="7" max="7" width="9.42578125" customWidth="1"/>
    <col min="8" max="8" width="0.7109375" customWidth="1"/>
    <col min="9" max="9" width="0" hidden="1" customWidth="1"/>
    <col min="10" max="10" width="2.7109375" customWidth="1"/>
    <col min="233" max="233" width="6.85546875" customWidth="1"/>
    <col min="234" max="234" width="58.28515625" customWidth="1"/>
    <col min="235" max="235" width="6.85546875" customWidth="1"/>
    <col min="236" max="236" width="11.42578125" customWidth="1"/>
    <col min="237" max="237" width="1.140625" customWidth="1"/>
    <col min="239" max="239" width="9.42578125" customWidth="1"/>
    <col min="240" max="240" width="0.7109375" customWidth="1"/>
    <col min="241" max="241" width="0" hidden="1" customWidth="1"/>
    <col min="489" max="489" width="6.85546875" customWidth="1"/>
    <col min="490" max="490" width="58.28515625" customWidth="1"/>
    <col min="491" max="491" width="6.85546875" customWidth="1"/>
    <col min="492" max="492" width="11.42578125" customWidth="1"/>
    <col min="493" max="493" width="1.140625" customWidth="1"/>
    <col min="495" max="495" width="9.42578125" customWidth="1"/>
    <col min="496" max="496" width="0.7109375" customWidth="1"/>
    <col min="497" max="497" width="0" hidden="1" customWidth="1"/>
    <col min="745" max="745" width="6.85546875" customWidth="1"/>
    <col min="746" max="746" width="58.28515625" customWidth="1"/>
    <col min="747" max="747" width="6.85546875" customWidth="1"/>
    <col min="748" max="748" width="11.42578125" customWidth="1"/>
    <col min="749" max="749" width="1.140625" customWidth="1"/>
    <col min="751" max="751" width="9.42578125" customWidth="1"/>
    <col min="752" max="752" width="0.7109375" customWidth="1"/>
    <col min="753" max="753" width="0" hidden="1" customWidth="1"/>
    <col min="1001" max="1001" width="6.85546875" customWidth="1"/>
    <col min="1002" max="1002" width="58.28515625" customWidth="1"/>
    <col min="1003" max="1003" width="6.85546875" customWidth="1"/>
    <col min="1004" max="1004" width="11.42578125" customWidth="1"/>
    <col min="1005" max="1005" width="1.140625" customWidth="1"/>
    <col min="1007" max="1007" width="9.42578125" customWidth="1"/>
    <col min="1008" max="1008" width="0.7109375" customWidth="1"/>
    <col min="1009" max="1009" width="0" hidden="1" customWidth="1"/>
    <col min="1257" max="1257" width="6.85546875" customWidth="1"/>
    <col min="1258" max="1258" width="58.28515625" customWidth="1"/>
    <col min="1259" max="1259" width="6.85546875" customWidth="1"/>
    <col min="1260" max="1260" width="11.42578125" customWidth="1"/>
    <col min="1261" max="1261" width="1.140625" customWidth="1"/>
    <col min="1263" max="1263" width="9.42578125" customWidth="1"/>
    <col min="1264" max="1264" width="0.7109375" customWidth="1"/>
    <col min="1265" max="1265" width="0" hidden="1" customWidth="1"/>
    <col min="1513" max="1513" width="6.85546875" customWidth="1"/>
    <col min="1514" max="1514" width="58.28515625" customWidth="1"/>
    <col min="1515" max="1515" width="6.85546875" customWidth="1"/>
    <col min="1516" max="1516" width="11.42578125" customWidth="1"/>
    <col min="1517" max="1517" width="1.140625" customWidth="1"/>
    <col min="1519" max="1519" width="9.42578125" customWidth="1"/>
    <col min="1520" max="1520" width="0.7109375" customWidth="1"/>
    <col min="1521" max="1521" width="0" hidden="1" customWidth="1"/>
    <col min="1769" max="1769" width="6.85546875" customWidth="1"/>
    <col min="1770" max="1770" width="58.28515625" customWidth="1"/>
    <col min="1771" max="1771" width="6.85546875" customWidth="1"/>
    <col min="1772" max="1772" width="11.42578125" customWidth="1"/>
    <col min="1773" max="1773" width="1.140625" customWidth="1"/>
    <col min="1775" max="1775" width="9.42578125" customWidth="1"/>
    <col min="1776" max="1776" width="0.7109375" customWidth="1"/>
    <col min="1777" max="1777" width="0" hidden="1" customWidth="1"/>
    <col min="2025" max="2025" width="6.85546875" customWidth="1"/>
    <col min="2026" max="2026" width="58.28515625" customWidth="1"/>
    <col min="2027" max="2027" width="6.85546875" customWidth="1"/>
    <col min="2028" max="2028" width="11.42578125" customWidth="1"/>
    <col min="2029" max="2029" width="1.140625" customWidth="1"/>
    <col min="2031" max="2031" width="9.42578125" customWidth="1"/>
    <col min="2032" max="2032" width="0.7109375" customWidth="1"/>
    <col min="2033" max="2033" width="0" hidden="1" customWidth="1"/>
    <col min="2281" max="2281" width="6.85546875" customWidth="1"/>
    <col min="2282" max="2282" width="58.28515625" customWidth="1"/>
    <col min="2283" max="2283" width="6.85546875" customWidth="1"/>
    <col min="2284" max="2284" width="11.42578125" customWidth="1"/>
    <col min="2285" max="2285" width="1.140625" customWidth="1"/>
    <col min="2287" max="2287" width="9.42578125" customWidth="1"/>
    <col min="2288" max="2288" width="0.7109375" customWidth="1"/>
    <col min="2289" max="2289" width="0" hidden="1" customWidth="1"/>
    <col min="2537" max="2537" width="6.85546875" customWidth="1"/>
    <col min="2538" max="2538" width="58.28515625" customWidth="1"/>
    <col min="2539" max="2539" width="6.85546875" customWidth="1"/>
    <col min="2540" max="2540" width="11.42578125" customWidth="1"/>
    <col min="2541" max="2541" width="1.140625" customWidth="1"/>
    <col min="2543" max="2543" width="9.42578125" customWidth="1"/>
    <col min="2544" max="2544" width="0.7109375" customWidth="1"/>
    <col min="2545" max="2545" width="0" hidden="1" customWidth="1"/>
    <col min="2793" max="2793" width="6.85546875" customWidth="1"/>
    <col min="2794" max="2794" width="58.28515625" customWidth="1"/>
    <col min="2795" max="2795" width="6.85546875" customWidth="1"/>
    <col min="2796" max="2796" width="11.42578125" customWidth="1"/>
    <col min="2797" max="2797" width="1.140625" customWidth="1"/>
    <col min="2799" max="2799" width="9.42578125" customWidth="1"/>
    <col min="2800" max="2800" width="0.7109375" customWidth="1"/>
    <col min="2801" max="2801" width="0" hidden="1" customWidth="1"/>
    <col min="3049" max="3049" width="6.85546875" customWidth="1"/>
    <col min="3050" max="3050" width="58.28515625" customWidth="1"/>
    <col min="3051" max="3051" width="6.85546875" customWidth="1"/>
    <col min="3052" max="3052" width="11.42578125" customWidth="1"/>
    <col min="3053" max="3053" width="1.140625" customWidth="1"/>
    <col min="3055" max="3055" width="9.42578125" customWidth="1"/>
    <col min="3056" max="3056" width="0.7109375" customWidth="1"/>
    <col min="3057" max="3057" width="0" hidden="1" customWidth="1"/>
    <col min="3305" max="3305" width="6.85546875" customWidth="1"/>
    <col min="3306" max="3306" width="58.28515625" customWidth="1"/>
    <col min="3307" max="3307" width="6.85546875" customWidth="1"/>
    <col min="3308" max="3308" width="11.42578125" customWidth="1"/>
    <col min="3309" max="3309" width="1.140625" customWidth="1"/>
    <col min="3311" max="3311" width="9.42578125" customWidth="1"/>
    <col min="3312" max="3312" width="0.7109375" customWidth="1"/>
    <col min="3313" max="3313" width="0" hidden="1" customWidth="1"/>
    <col min="3561" max="3561" width="6.85546875" customWidth="1"/>
    <col min="3562" max="3562" width="58.28515625" customWidth="1"/>
    <col min="3563" max="3563" width="6.85546875" customWidth="1"/>
    <col min="3564" max="3564" width="11.42578125" customWidth="1"/>
    <col min="3565" max="3565" width="1.140625" customWidth="1"/>
    <col min="3567" max="3567" width="9.42578125" customWidth="1"/>
    <col min="3568" max="3568" width="0.7109375" customWidth="1"/>
    <col min="3569" max="3569" width="0" hidden="1" customWidth="1"/>
    <col min="3817" max="3817" width="6.85546875" customWidth="1"/>
    <col min="3818" max="3818" width="58.28515625" customWidth="1"/>
    <col min="3819" max="3819" width="6.85546875" customWidth="1"/>
    <col min="3820" max="3820" width="11.42578125" customWidth="1"/>
    <col min="3821" max="3821" width="1.140625" customWidth="1"/>
    <col min="3823" max="3823" width="9.42578125" customWidth="1"/>
    <col min="3824" max="3824" width="0.7109375" customWidth="1"/>
    <col min="3825" max="3825" width="0" hidden="1" customWidth="1"/>
    <col min="4073" max="4073" width="6.85546875" customWidth="1"/>
    <col min="4074" max="4074" width="58.28515625" customWidth="1"/>
    <col min="4075" max="4075" width="6.85546875" customWidth="1"/>
    <col min="4076" max="4076" width="11.42578125" customWidth="1"/>
    <col min="4077" max="4077" width="1.140625" customWidth="1"/>
    <col min="4079" max="4079" width="9.42578125" customWidth="1"/>
    <col min="4080" max="4080" width="0.7109375" customWidth="1"/>
    <col min="4081" max="4081" width="0" hidden="1" customWidth="1"/>
    <col min="4329" max="4329" width="6.85546875" customWidth="1"/>
    <col min="4330" max="4330" width="58.28515625" customWidth="1"/>
    <col min="4331" max="4331" width="6.85546875" customWidth="1"/>
    <col min="4332" max="4332" width="11.42578125" customWidth="1"/>
    <col min="4333" max="4333" width="1.140625" customWidth="1"/>
    <col min="4335" max="4335" width="9.42578125" customWidth="1"/>
    <col min="4336" max="4336" width="0.7109375" customWidth="1"/>
    <col min="4337" max="4337" width="0" hidden="1" customWidth="1"/>
    <col min="4585" max="4585" width="6.85546875" customWidth="1"/>
    <col min="4586" max="4586" width="58.28515625" customWidth="1"/>
    <col min="4587" max="4587" width="6.85546875" customWidth="1"/>
    <col min="4588" max="4588" width="11.42578125" customWidth="1"/>
    <col min="4589" max="4589" width="1.140625" customWidth="1"/>
    <col min="4591" max="4591" width="9.42578125" customWidth="1"/>
    <col min="4592" max="4592" width="0.7109375" customWidth="1"/>
    <col min="4593" max="4593" width="0" hidden="1" customWidth="1"/>
    <col min="4841" max="4841" width="6.85546875" customWidth="1"/>
    <col min="4842" max="4842" width="58.28515625" customWidth="1"/>
    <col min="4843" max="4843" width="6.85546875" customWidth="1"/>
    <col min="4844" max="4844" width="11.42578125" customWidth="1"/>
    <col min="4845" max="4845" width="1.140625" customWidth="1"/>
    <col min="4847" max="4847" width="9.42578125" customWidth="1"/>
    <col min="4848" max="4848" width="0.7109375" customWidth="1"/>
    <col min="4849" max="4849" width="0" hidden="1" customWidth="1"/>
    <col min="5097" max="5097" width="6.85546875" customWidth="1"/>
    <col min="5098" max="5098" width="58.28515625" customWidth="1"/>
    <col min="5099" max="5099" width="6.85546875" customWidth="1"/>
    <col min="5100" max="5100" width="11.42578125" customWidth="1"/>
    <col min="5101" max="5101" width="1.140625" customWidth="1"/>
    <col min="5103" max="5103" width="9.42578125" customWidth="1"/>
    <col min="5104" max="5104" width="0.7109375" customWidth="1"/>
    <col min="5105" max="5105" width="0" hidden="1" customWidth="1"/>
    <col min="5353" max="5353" width="6.85546875" customWidth="1"/>
    <col min="5354" max="5354" width="58.28515625" customWidth="1"/>
    <col min="5355" max="5355" width="6.85546875" customWidth="1"/>
    <col min="5356" max="5356" width="11.42578125" customWidth="1"/>
    <col min="5357" max="5357" width="1.140625" customWidth="1"/>
    <col min="5359" max="5359" width="9.42578125" customWidth="1"/>
    <col min="5360" max="5360" width="0.7109375" customWidth="1"/>
    <col min="5361" max="5361" width="0" hidden="1" customWidth="1"/>
    <col min="5609" max="5609" width="6.85546875" customWidth="1"/>
    <col min="5610" max="5610" width="58.28515625" customWidth="1"/>
    <col min="5611" max="5611" width="6.85546875" customWidth="1"/>
    <col min="5612" max="5612" width="11.42578125" customWidth="1"/>
    <col min="5613" max="5613" width="1.140625" customWidth="1"/>
    <col min="5615" max="5615" width="9.42578125" customWidth="1"/>
    <col min="5616" max="5616" width="0.7109375" customWidth="1"/>
    <col min="5617" max="5617" width="0" hidden="1" customWidth="1"/>
    <col min="5865" max="5865" width="6.85546875" customWidth="1"/>
    <col min="5866" max="5866" width="58.28515625" customWidth="1"/>
    <col min="5867" max="5867" width="6.85546875" customWidth="1"/>
    <col min="5868" max="5868" width="11.42578125" customWidth="1"/>
    <col min="5869" max="5869" width="1.140625" customWidth="1"/>
    <col min="5871" max="5871" width="9.42578125" customWidth="1"/>
    <col min="5872" max="5872" width="0.7109375" customWidth="1"/>
    <col min="5873" max="5873" width="0" hidden="1" customWidth="1"/>
    <col min="6121" max="6121" width="6.85546875" customWidth="1"/>
    <col min="6122" max="6122" width="58.28515625" customWidth="1"/>
    <col min="6123" max="6123" width="6.85546875" customWidth="1"/>
    <col min="6124" max="6124" width="11.42578125" customWidth="1"/>
    <col min="6125" max="6125" width="1.140625" customWidth="1"/>
    <col min="6127" max="6127" width="9.42578125" customWidth="1"/>
    <col min="6128" max="6128" width="0.7109375" customWidth="1"/>
    <col min="6129" max="6129" width="0" hidden="1" customWidth="1"/>
    <col min="6377" max="6377" width="6.85546875" customWidth="1"/>
    <col min="6378" max="6378" width="58.28515625" customWidth="1"/>
    <col min="6379" max="6379" width="6.85546875" customWidth="1"/>
    <col min="6380" max="6380" width="11.42578125" customWidth="1"/>
    <col min="6381" max="6381" width="1.140625" customWidth="1"/>
    <col min="6383" max="6383" width="9.42578125" customWidth="1"/>
    <col min="6384" max="6384" width="0.7109375" customWidth="1"/>
    <col min="6385" max="6385" width="0" hidden="1" customWidth="1"/>
    <col min="6633" max="6633" width="6.85546875" customWidth="1"/>
    <col min="6634" max="6634" width="58.28515625" customWidth="1"/>
    <col min="6635" max="6635" width="6.85546875" customWidth="1"/>
    <col min="6636" max="6636" width="11.42578125" customWidth="1"/>
    <col min="6637" max="6637" width="1.140625" customWidth="1"/>
    <col min="6639" max="6639" width="9.42578125" customWidth="1"/>
    <col min="6640" max="6640" width="0.7109375" customWidth="1"/>
    <col min="6641" max="6641" width="0" hidden="1" customWidth="1"/>
    <col min="6889" max="6889" width="6.85546875" customWidth="1"/>
    <col min="6890" max="6890" width="58.28515625" customWidth="1"/>
    <col min="6891" max="6891" width="6.85546875" customWidth="1"/>
    <col min="6892" max="6892" width="11.42578125" customWidth="1"/>
    <col min="6893" max="6893" width="1.140625" customWidth="1"/>
    <col min="6895" max="6895" width="9.42578125" customWidth="1"/>
    <col min="6896" max="6896" width="0.7109375" customWidth="1"/>
    <col min="6897" max="6897" width="0" hidden="1" customWidth="1"/>
    <col min="7145" max="7145" width="6.85546875" customWidth="1"/>
    <col min="7146" max="7146" width="58.28515625" customWidth="1"/>
    <col min="7147" max="7147" width="6.85546875" customWidth="1"/>
    <col min="7148" max="7148" width="11.42578125" customWidth="1"/>
    <col min="7149" max="7149" width="1.140625" customWidth="1"/>
    <col min="7151" max="7151" width="9.42578125" customWidth="1"/>
    <col min="7152" max="7152" width="0.7109375" customWidth="1"/>
    <col min="7153" max="7153" width="0" hidden="1" customWidth="1"/>
    <col min="7401" max="7401" width="6.85546875" customWidth="1"/>
    <col min="7402" max="7402" width="58.28515625" customWidth="1"/>
    <col min="7403" max="7403" width="6.85546875" customWidth="1"/>
    <col min="7404" max="7404" width="11.42578125" customWidth="1"/>
    <col min="7405" max="7405" width="1.140625" customWidth="1"/>
    <col min="7407" max="7407" width="9.42578125" customWidth="1"/>
    <col min="7408" max="7408" width="0.7109375" customWidth="1"/>
    <col min="7409" max="7409" width="0" hidden="1" customWidth="1"/>
    <col min="7657" max="7657" width="6.85546875" customWidth="1"/>
    <col min="7658" max="7658" width="58.28515625" customWidth="1"/>
    <col min="7659" max="7659" width="6.85546875" customWidth="1"/>
    <col min="7660" max="7660" width="11.42578125" customWidth="1"/>
    <col min="7661" max="7661" width="1.140625" customWidth="1"/>
    <col min="7663" max="7663" width="9.42578125" customWidth="1"/>
    <col min="7664" max="7664" width="0.7109375" customWidth="1"/>
    <col min="7665" max="7665" width="0" hidden="1" customWidth="1"/>
    <col min="7913" max="7913" width="6.85546875" customWidth="1"/>
    <col min="7914" max="7914" width="58.28515625" customWidth="1"/>
    <col min="7915" max="7915" width="6.85546875" customWidth="1"/>
    <col min="7916" max="7916" width="11.42578125" customWidth="1"/>
    <col min="7917" max="7917" width="1.140625" customWidth="1"/>
    <col min="7919" max="7919" width="9.42578125" customWidth="1"/>
    <col min="7920" max="7920" width="0.7109375" customWidth="1"/>
    <col min="7921" max="7921" width="0" hidden="1" customWidth="1"/>
    <col min="8169" max="8169" width="6.85546875" customWidth="1"/>
    <col min="8170" max="8170" width="58.28515625" customWidth="1"/>
    <col min="8171" max="8171" width="6.85546875" customWidth="1"/>
    <col min="8172" max="8172" width="11.42578125" customWidth="1"/>
    <col min="8173" max="8173" width="1.140625" customWidth="1"/>
    <col min="8175" max="8175" width="9.42578125" customWidth="1"/>
    <col min="8176" max="8176" width="0.7109375" customWidth="1"/>
    <col min="8177" max="8177" width="0" hidden="1" customWidth="1"/>
    <col min="8425" max="8425" width="6.85546875" customWidth="1"/>
    <col min="8426" max="8426" width="58.28515625" customWidth="1"/>
    <col min="8427" max="8427" width="6.85546875" customWidth="1"/>
    <col min="8428" max="8428" width="11.42578125" customWidth="1"/>
    <col min="8429" max="8429" width="1.140625" customWidth="1"/>
    <col min="8431" max="8431" width="9.42578125" customWidth="1"/>
    <col min="8432" max="8432" width="0.7109375" customWidth="1"/>
    <col min="8433" max="8433" width="0" hidden="1" customWidth="1"/>
    <col min="8681" max="8681" width="6.85546875" customWidth="1"/>
    <col min="8682" max="8682" width="58.28515625" customWidth="1"/>
    <col min="8683" max="8683" width="6.85546875" customWidth="1"/>
    <col min="8684" max="8684" width="11.42578125" customWidth="1"/>
    <col min="8685" max="8685" width="1.140625" customWidth="1"/>
    <col min="8687" max="8687" width="9.42578125" customWidth="1"/>
    <col min="8688" max="8688" width="0.7109375" customWidth="1"/>
    <col min="8689" max="8689" width="0" hidden="1" customWidth="1"/>
    <col min="8937" max="8937" width="6.85546875" customWidth="1"/>
    <col min="8938" max="8938" width="58.28515625" customWidth="1"/>
    <col min="8939" max="8939" width="6.85546875" customWidth="1"/>
    <col min="8940" max="8940" width="11.42578125" customWidth="1"/>
    <col min="8941" max="8941" width="1.140625" customWidth="1"/>
    <col min="8943" max="8943" width="9.42578125" customWidth="1"/>
    <col min="8944" max="8944" width="0.7109375" customWidth="1"/>
    <col min="8945" max="8945" width="0" hidden="1" customWidth="1"/>
    <col min="9193" max="9193" width="6.85546875" customWidth="1"/>
    <col min="9194" max="9194" width="58.28515625" customWidth="1"/>
    <col min="9195" max="9195" width="6.85546875" customWidth="1"/>
    <col min="9196" max="9196" width="11.42578125" customWidth="1"/>
    <col min="9197" max="9197" width="1.140625" customWidth="1"/>
    <col min="9199" max="9199" width="9.42578125" customWidth="1"/>
    <col min="9200" max="9200" width="0.7109375" customWidth="1"/>
    <col min="9201" max="9201" width="0" hidden="1" customWidth="1"/>
    <col min="9449" max="9449" width="6.85546875" customWidth="1"/>
    <col min="9450" max="9450" width="58.28515625" customWidth="1"/>
    <col min="9451" max="9451" width="6.85546875" customWidth="1"/>
    <col min="9452" max="9452" width="11.42578125" customWidth="1"/>
    <col min="9453" max="9453" width="1.140625" customWidth="1"/>
    <col min="9455" max="9455" width="9.42578125" customWidth="1"/>
    <col min="9456" max="9456" width="0.7109375" customWidth="1"/>
    <col min="9457" max="9457" width="0" hidden="1" customWidth="1"/>
    <col min="9705" max="9705" width="6.85546875" customWidth="1"/>
    <col min="9706" max="9706" width="58.28515625" customWidth="1"/>
    <col min="9707" max="9707" width="6.85546875" customWidth="1"/>
    <col min="9708" max="9708" width="11.42578125" customWidth="1"/>
    <col min="9709" max="9709" width="1.140625" customWidth="1"/>
    <col min="9711" max="9711" width="9.42578125" customWidth="1"/>
    <col min="9712" max="9712" width="0.7109375" customWidth="1"/>
    <col min="9713" max="9713" width="0" hidden="1" customWidth="1"/>
    <col min="9961" max="9961" width="6.85546875" customWidth="1"/>
    <col min="9962" max="9962" width="58.28515625" customWidth="1"/>
    <col min="9963" max="9963" width="6.85546875" customWidth="1"/>
    <col min="9964" max="9964" width="11.42578125" customWidth="1"/>
    <col min="9965" max="9965" width="1.140625" customWidth="1"/>
    <col min="9967" max="9967" width="9.42578125" customWidth="1"/>
    <col min="9968" max="9968" width="0.7109375" customWidth="1"/>
    <col min="9969" max="9969" width="0" hidden="1" customWidth="1"/>
    <col min="10217" max="10217" width="6.85546875" customWidth="1"/>
    <col min="10218" max="10218" width="58.28515625" customWidth="1"/>
    <col min="10219" max="10219" width="6.85546875" customWidth="1"/>
    <col min="10220" max="10220" width="11.42578125" customWidth="1"/>
    <col min="10221" max="10221" width="1.140625" customWidth="1"/>
    <col min="10223" max="10223" width="9.42578125" customWidth="1"/>
    <col min="10224" max="10224" width="0.7109375" customWidth="1"/>
    <col min="10225" max="10225" width="0" hidden="1" customWidth="1"/>
    <col min="10473" max="10473" width="6.85546875" customWidth="1"/>
    <col min="10474" max="10474" width="58.28515625" customWidth="1"/>
    <col min="10475" max="10475" width="6.85546875" customWidth="1"/>
    <col min="10476" max="10476" width="11.42578125" customWidth="1"/>
    <col min="10477" max="10477" width="1.140625" customWidth="1"/>
    <col min="10479" max="10479" width="9.42578125" customWidth="1"/>
    <col min="10480" max="10480" width="0.7109375" customWidth="1"/>
    <col min="10481" max="10481" width="0" hidden="1" customWidth="1"/>
    <col min="10729" max="10729" width="6.85546875" customWidth="1"/>
    <col min="10730" max="10730" width="58.28515625" customWidth="1"/>
    <col min="10731" max="10731" width="6.85546875" customWidth="1"/>
    <col min="10732" max="10732" width="11.42578125" customWidth="1"/>
    <col min="10733" max="10733" width="1.140625" customWidth="1"/>
    <col min="10735" max="10735" width="9.42578125" customWidth="1"/>
    <col min="10736" max="10736" width="0.7109375" customWidth="1"/>
    <col min="10737" max="10737" width="0" hidden="1" customWidth="1"/>
    <col min="10985" max="10985" width="6.85546875" customWidth="1"/>
    <col min="10986" max="10986" width="58.28515625" customWidth="1"/>
    <col min="10987" max="10987" width="6.85546875" customWidth="1"/>
    <col min="10988" max="10988" width="11.42578125" customWidth="1"/>
    <col min="10989" max="10989" width="1.140625" customWidth="1"/>
    <col min="10991" max="10991" width="9.42578125" customWidth="1"/>
    <col min="10992" max="10992" width="0.7109375" customWidth="1"/>
    <col min="10993" max="10993" width="0" hidden="1" customWidth="1"/>
    <col min="11241" max="11241" width="6.85546875" customWidth="1"/>
    <col min="11242" max="11242" width="58.28515625" customWidth="1"/>
    <col min="11243" max="11243" width="6.85546875" customWidth="1"/>
    <col min="11244" max="11244" width="11.42578125" customWidth="1"/>
    <col min="11245" max="11245" width="1.140625" customWidth="1"/>
    <col min="11247" max="11247" width="9.42578125" customWidth="1"/>
    <col min="11248" max="11248" width="0.7109375" customWidth="1"/>
    <col min="11249" max="11249" width="0" hidden="1" customWidth="1"/>
    <col min="11497" max="11497" width="6.85546875" customWidth="1"/>
    <col min="11498" max="11498" width="58.28515625" customWidth="1"/>
    <col min="11499" max="11499" width="6.85546875" customWidth="1"/>
    <col min="11500" max="11500" width="11.42578125" customWidth="1"/>
    <col min="11501" max="11501" width="1.140625" customWidth="1"/>
    <col min="11503" max="11503" width="9.42578125" customWidth="1"/>
    <col min="11504" max="11504" width="0.7109375" customWidth="1"/>
    <col min="11505" max="11505" width="0" hidden="1" customWidth="1"/>
    <col min="11753" max="11753" width="6.85546875" customWidth="1"/>
    <col min="11754" max="11754" width="58.28515625" customWidth="1"/>
    <col min="11755" max="11755" width="6.85546875" customWidth="1"/>
    <col min="11756" max="11756" width="11.42578125" customWidth="1"/>
    <col min="11757" max="11757" width="1.140625" customWidth="1"/>
    <col min="11759" max="11759" width="9.42578125" customWidth="1"/>
    <col min="11760" max="11760" width="0.7109375" customWidth="1"/>
    <col min="11761" max="11761" width="0" hidden="1" customWidth="1"/>
    <col min="12009" max="12009" width="6.85546875" customWidth="1"/>
    <col min="12010" max="12010" width="58.28515625" customWidth="1"/>
    <col min="12011" max="12011" width="6.85546875" customWidth="1"/>
    <col min="12012" max="12012" width="11.42578125" customWidth="1"/>
    <col min="12013" max="12013" width="1.140625" customWidth="1"/>
    <col min="12015" max="12015" width="9.42578125" customWidth="1"/>
    <col min="12016" max="12016" width="0.7109375" customWidth="1"/>
    <col min="12017" max="12017" width="0" hidden="1" customWidth="1"/>
    <col min="12265" max="12265" width="6.85546875" customWidth="1"/>
    <col min="12266" max="12266" width="58.28515625" customWidth="1"/>
    <col min="12267" max="12267" width="6.85546875" customWidth="1"/>
    <col min="12268" max="12268" width="11.42578125" customWidth="1"/>
    <col min="12269" max="12269" width="1.140625" customWidth="1"/>
    <col min="12271" max="12271" width="9.42578125" customWidth="1"/>
    <col min="12272" max="12272" width="0.7109375" customWidth="1"/>
    <col min="12273" max="12273" width="0" hidden="1" customWidth="1"/>
    <col min="12521" max="12521" width="6.85546875" customWidth="1"/>
    <col min="12522" max="12522" width="58.28515625" customWidth="1"/>
    <col min="12523" max="12523" width="6.85546875" customWidth="1"/>
    <col min="12524" max="12524" width="11.42578125" customWidth="1"/>
    <col min="12525" max="12525" width="1.140625" customWidth="1"/>
    <col min="12527" max="12527" width="9.42578125" customWidth="1"/>
    <col min="12528" max="12528" width="0.7109375" customWidth="1"/>
    <col min="12529" max="12529" width="0" hidden="1" customWidth="1"/>
    <col min="12777" max="12777" width="6.85546875" customWidth="1"/>
    <col min="12778" max="12778" width="58.28515625" customWidth="1"/>
    <col min="12779" max="12779" width="6.85546875" customWidth="1"/>
    <col min="12780" max="12780" width="11.42578125" customWidth="1"/>
    <col min="12781" max="12781" width="1.140625" customWidth="1"/>
    <col min="12783" max="12783" width="9.42578125" customWidth="1"/>
    <col min="12784" max="12784" width="0.7109375" customWidth="1"/>
    <col min="12785" max="12785" width="0" hidden="1" customWidth="1"/>
    <col min="13033" max="13033" width="6.85546875" customWidth="1"/>
    <col min="13034" max="13034" width="58.28515625" customWidth="1"/>
    <col min="13035" max="13035" width="6.85546875" customWidth="1"/>
    <col min="13036" max="13036" width="11.42578125" customWidth="1"/>
    <col min="13037" max="13037" width="1.140625" customWidth="1"/>
    <col min="13039" max="13039" width="9.42578125" customWidth="1"/>
    <col min="13040" max="13040" width="0.7109375" customWidth="1"/>
    <col min="13041" max="13041" width="0" hidden="1" customWidth="1"/>
    <col min="13289" max="13289" width="6.85546875" customWidth="1"/>
    <col min="13290" max="13290" width="58.28515625" customWidth="1"/>
    <col min="13291" max="13291" width="6.85546875" customWidth="1"/>
    <col min="13292" max="13292" width="11.42578125" customWidth="1"/>
    <col min="13293" max="13293" width="1.140625" customWidth="1"/>
    <col min="13295" max="13295" width="9.42578125" customWidth="1"/>
    <col min="13296" max="13296" width="0.7109375" customWidth="1"/>
    <col min="13297" max="13297" width="0" hidden="1" customWidth="1"/>
    <col min="13545" max="13545" width="6.85546875" customWidth="1"/>
    <col min="13546" max="13546" width="58.28515625" customWidth="1"/>
    <col min="13547" max="13547" width="6.85546875" customWidth="1"/>
    <col min="13548" max="13548" width="11.42578125" customWidth="1"/>
    <col min="13549" max="13549" width="1.140625" customWidth="1"/>
    <col min="13551" max="13551" width="9.42578125" customWidth="1"/>
    <col min="13552" max="13552" width="0.7109375" customWidth="1"/>
    <col min="13553" max="13553" width="0" hidden="1" customWidth="1"/>
    <col min="13801" max="13801" width="6.85546875" customWidth="1"/>
    <col min="13802" max="13802" width="58.28515625" customWidth="1"/>
    <col min="13803" max="13803" width="6.85546875" customWidth="1"/>
    <col min="13804" max="13804" width="11.42578125" customWidth="1"/>
    <col min="13805" max="13805" width="1.140625" customWidth="1"/>
    <col min="13807" max="13807" width="9.42578125" customWidth="1"/>
    <col min="13808" max="13808" width="0.7109375" customWidth="1"/>
    <col min="13809" max="13809" width="0" hidden="1" customWidth="1"/>
    <col min="14057" max="14057" width="6.85546875" customWidth="1"/>
    <col min="14058" max="14058" width="58.28515625" customWidth="1"/>
    <col min="14059" max="14059" width="6.85546875" customWidth="1"/>
    <col min="14060" max="14060" width="11.42578125" customWidth="1"/>
    <col min="14061" max="14061" width="1.140625" customWidth="1"/>
    <col min="14063" max="14063" width="9.42578125" customWidth="1"/>
    <col min="14064" max="14064" width="0.7109375" customWidth="1"/>
    <col min="14065" max="14065" width="0" hidden="1" customWidth="1"/>
    <col min="14313" max="14313" width="6.85546875" customWidth="1"/>
    <col min="14314" max="14314" width="58.28515625" customWidth="1"/>
    <col min="14315" max="14315" width="6.85546875" customWidth="1"/>
    <col min="14316" max="14316" width="11.42578125" customWidth="1"/>
    <col min="14317" max="14317" width="1.140625" customWidth="1"/>
    <col min="14319" max="14319" width="9.42578125" customWidth="1"/>
    <col min="14320" max="14320" width="0.7109375" customWidth="1"/>
    <col min="14321" max="14321" width="0" hidden="1" customWidth="1"/>
    <col min="14569" max="14569" width="6.85546875" customWidth="1"/>
    <col min="14570" max="14570" width="58.28515625" customWidth="1"/>
    <col min="14571" max="14571" width="6.85546875" customWidth="1"/>
    <col min="14572" max="14572" width="11.42578125" customWidth="1"/>
    <col min="14573" max="14573" width="1.140625" customWidth="1"/>
    <col min="14575" max="14575" width="9.42578125" customWidth="1"/>
    <col min="14576" max="14576" width="0.7109375" customWidth="1"/>
    <col min="14577" max="14577" width="0" hidden="1" customWidth="1"/>
    <col min="14825" max="14825" width="6.85546875" customWidth="1"/>
    <col min="14826" max="14826" width="58.28515625" customWidth="1"/>
    <col min="14827" max="14827" width="6.85546875" customWidth="1"/>
    <col min="14828" max="14828" width="11.42578125" customWidth="1"/>
    <col min="14829" max="14829" width="1.140625" customWidth="1"/>
    <col min="14831" max="14831" width="9.42578125" customWidth="1"/>
    <col min="14832" max="14832" width="0.7109375" customWidth="1"/>
    <col min="14833" max="14833" width="0" hidden="1" customWidth="1"/>
    <col min="15081" max="15081" width="6.85546875" customWidth="1"/>
    <col min="15082" max="15082" width="58.28515625" customWidth="1"/>
    <col min="15083" max="15083" width="6.85546875" customWidth="1"/>
    <col min="15084" max="15084" width="11.42578125" customWidth="1"/>
    <col min="15085" max="15085" width="1.140625" customWidth="1"/>
    <col min="15087" max="15087" width="9.42578125" customWidth="1"/>
    <col min="15088" max="15088" width="0.7109375" customWidth="1"/>
    <col min="15089" max="15089" width="0" hidden="1" customWidth="1"/>
    <col min="15337" max="15337" width="6.85546875" customWidth="1"/>
    <col min="15338" max="15338" width="58.28515625" customWidth="1"/>
    <col min="15339" max="15339" width="6.85546875" customWidth="1"/>
    <col min="15340" max="15340" width="11.42578125" customWidth="1"/>
    <col min="15341" max="15341" width="1.140625" customWidth="1"/>
    <col min="15343" max="15343" width="9.42578125" customWidth="1"/>
    <col min="15344" max="15344" width="0.7109375" customWidth="1"/>
    <col min="15345" max="15345" width="0" hidden="1" customWidth="1"/>
    <col min="15593" max="15593" width="6.85546875" customWidth="1"/>
    <col min="15594" max="15594" width="58.28515625" customWidth="1"/>
    <col min="15595" max="15595" width="6.85546875" customWidth="1"/>
    <col min="15596" max="15596" width="11.42578125" customWidth="1"/>
    <col min="15597" max="15597" width="1.140625" customWidth="1"/>
    <col min="15599" max="15599" width="9.42578125" customWidth="1"/>
    <col min="15600" max="15600" width="0.7109375" customWidth="1"/>
    <col min="15601" max="15601" width="0" hidden="1" customWidth="1"/>
    <col min="15849" max="15849" width="6.85546875" customWidth="1"/>
    <col min="15850" max="15850" width="58.28515625" customWidth="1"/>
    <col min="15851" max="15851" width="6.85546875" customWidth="1"/>
    <col min="15852" max="15852" width="11.42578125" customWidth="1"/>
    <col min="15853" max="15853" width="1.140625" customWidth="1"/>
    <col min="15855" max="15855" width="9.42578125" customWidth="1"/>
    <col min="15856" max="15856" width="0.7109375" customWidth="1"/>
    <col min="15857" max="15857" width="0" hidden="1" customWidth="1"/>
    <col min="16105" max="16105" width="6.85546875" customWidth="1"/>
    <col min="16106" max="16106" width="58.28515625" customWidth="1"/>
    <col min="16107" max="16107" width="6.85546875" customWidth="1"/>
    <col min="16108" max="16108" width="11.42578125" customWidth="1"/>
    <col min="16109" max="16109" width="1.140625" customWidth="1"/>
    <col min="16111" max="16111" width="9.42578125" customWidth="1"/>
    <col min="16112" max="16112" width="0.7109375" customWidth="1"/>
    <col min="16113" max="16113" width="0" hidden="1" customWidth="1"/>
  </cols>
  <sheetData>
    <row r="1" spans="1:9" s="3" customFormat="1" ht="84.75" customHeight="1" x14ac:dyDescent="0.2">
      <c r="A1" s="1"/>
      <c r="B1" s="2"/>
      <c r="C1" s="45"/>
      <c r="D1" s="45"/>
      <c r="E1" s="45"/>
      <c r="F1" s="45"/>
      <c r="G1" s="45"/>
    </row>
    <row r="2" spans="1:9" s="3" customFormat="1" ht="84.75" customHeight="1" x14ac:dyDescent="0.2">
      <c r="A2" s="1"/>
      <c r="B2" s="2"/>
      <c r="C2" s="45" t="s">
        <v>1138</v>
      </c>
      <c r="D2" s="45"/>
      <c r="E2" s="45"/>
      <c r="F2" s="45"/>
      <c r="G2" s="45"/>
    </row>
    <row r="3" spans="1:9" ht="78" customHeight="1" x14ac:dyDescent="0.2">
      <c r="A3" s="65" t="s">
        <v>645</v>
      </c>
      <c r="B3" s="55"/>
      <c r="C3" s="55"/>
      <c r="D3" s="55"/>
      <c r="E3" s="55"/>
      <c r="F3" s="55"/>
      <c r="G3" s="55"/>
      <c r="H3" s="55"/>
    </row>
    <row r="4" spans="1:9" ht="1.5" customHeight="1" x14ac:dyDescent="0.2">
      <c r="F4" s="66" t="s">
        <v>1</v>
      </c>
      <c r="G4" s="55"/>
    </row>
    <row r="5" spans="1:9" ht="18" customHeight="1" x14ac:dyDescent="0.2">
      <c r="D5" s="61" t="s">
        <v>1</v>
      </c>
      <c r="E5" s="61"/>
      <c r="F5" s="61"/>
      <c r="G5" s="61"/>
      <c r="H5" s="61"/>
      <c r="I5" s="61"/>
    </row>
    <row r="6" spans="1:9" ht="27" customHeight="1" x14ac:dyDescent="0.2">
      <c r="A6" s="67" t="s">
        <v>2</v>
      </c>
      <c r="B6" s="69" t="s">
        <v>646</v>
      </c>
      <c r="C6" s="71" t="s">
        <v>647</v>
      </c>
      <c r="D6" s="72" t="s">
        <v>648</v>
      </c>
      <c r="E6" s="73" t="s">
        <v>458</v>
      </c>
      <c r="F6" s="52"/>
      <c r="G6" s="52"/>
      <c r="H6" s="51"/>
    </row>
    <row r="7" spans="1:9" ht="32.25" customHeight="1" x14ac:dyDescent="0.2">
      <c r="A7" s="68"/>
      <c r="B7" s="70"/>
      <c r="C7" s="60"/>
      <c r="D7" s="58"/>
      <c r="E7" s="57" t="s">
        <v>649</v>
      </c>
      <c r="F7" s="51"/>
      <c r="G7" s="57" t="s">
        <v>650</v>
      </c>
      <c r="H7" s="51"/>
    </row>
    <row r="8" spans="1:9" ht="27" customHeight="1" x14ac:dyDescent="0.2">
      <c r="A8" s="44" t="s">
        <v>11</v>
      </c>
      <c r="B8" s="27" t="s">
        <v>12</v>
      </c>
      <c r="C8" s="23" t="s">
        <v>13</v>
      </c>
      <c r="D8" s="23" t="s">
        <v>14</v>
      </c>
      <c r="E8" s="64" t="s">
        <v>15</v>
      </c>
      <c r="F8" s="51"/>
      <c r="G8" s="53" t="s">
        <v>16</v>
      </c>
      <c r="H8" s="51"/>
    </row>
    <row r="9" spans="1:9" ht="30" x14ac:dyDescent="0.2">
      <c r="A9" s="43" t="s">
        <v>651</v>
      </c>
      <c r="B9" s="28" t="s">
        <v>652</v>
      </c>
      <c r="C9" s="29" t="s">
        <v>653</v>
      </c>
      <c r="D9" s="30">
        <v>7604740.7999999998</v>
      </c>
      <c r="E9" s="63">
        <v>4650000</v>
      </c>
      <c r="F9" s="51"/>
      <c r="G9" s="63">
        <v>2954740.8</v>
      </c>
      <c r="H9" s="51"/>
    </row>
    <row r="10" spans="1:9" ht="45" x14ac:dyDescent="0.2">
      <c r="A10" s="24" t="s">
        <v>654</v>
      </c>
      <c r="B10" s="28" t="s">
        <v>655</v>
      </c>
      <c r="C10" s="29" t="s">
        <v>653</v>
      </c>
      <c r="D10" s="30">
        <v>4650000</v>
      </c>
      <c r="E10" s="63">
        <v>4650000</v>
      </c>
      <c r="F10" s="51"/>
      <c r="G10" s="62" t="s">
        <v>653</v>
      </c>
      <c r="H10" s="51"/>
    </row>
    <row r="11" spans="1:9" ht="30" x14ac:dyDescent="0.2">
      <c r="A11" s="24" t="s">
        <v>656</v>
      </c>
      <c r="B11" s="28" t="s">
        <v>657</v>
      </c>
      <c r="C11" s="29" t="s">
        <v>653</v>
      </c>
      <c r="D11" s="30">
        <v>1008300</v>
      </c>
      <c r="E11" s="63">
        <v>1008300</v>
      </c>
      <c r="F11" s="51"/>
      <c r="G11" s="62" t="s">
        <v>653</v>
      </c>
      <c r="H11" s="51"/>
    </row>
    <row r="12" spans="1:9" ht="45" x14ac:dyDescent="0.2">
      <c r="A12" s="24" t="s">
        <v>658</v>
      </c>
      <c r="B12" s="28" t="s">
        <v>659</v>
      </c>
      <c r="C12" s="29" t="s">
        <v>653</v>
      </c>
      <c r="D12" s="30">
        <v>1008300</v>
      </c>
      <c r="E12" s="63">
        <v>1008300</v>
      </c>
      <c r="F12" s="51"/>
      <c r="G12" s="62" t="s">
        <v>653</v>
      </c>
      <c r="H12" s="51"/>
    </row>
    <row r="13" spans="1:9" ht="30" x14ac:dyDescent="0.2">
      <c r="A13" s="24" t="s">
        <v>660</v>
      </c>
      <c r="B13" s="28" t="s">
        <v>661</v>
      </c>
      <c r="C13" s="29" t="s">
        <v>660</v>
      </c>
      <c r="D13" s="30">
        <v>851300</v>
      </c>
      <c r="E13" s="63">
        <v>851300</v>
      </c>
      <c r="F13" s="51"/>
      <c r="G13" s="62" t="s">
        <v>653</v>
      </c>
      <c r="H13" s="51"/>
    </row>
    <row r="14" spans="1:9" ht="30" x14ac:dyDescent="0.2">
      <c r="A14" s="24" t="s">
        <v>662</v>
      </c>
      <c r="B14" s="28" t="s">
        <v>663</v>
      </c>
      <c r="C14" s="29" t="s">
        <v>662</v>
      </c>
      <c r="D14" s="30">
        <v>134500</v>
      </c>
      <c r="E14" s="63">
        <v>134500</v>
      </c>
      <c r="F14" s="51"/>
      <c r="G14" s="62" t="s">
        <v>653</v>
      </c>
      <c r="H14" s="51"/>
    </row>
    <row r="15" spans="1:9" ht="15" x14ac:dyDescent="0.2">
      <c r="A15" s="24" t="s">
        <v>664</v>
      </c>
      <c r="B15" s="28" t="s">
        <v>665</v>
      </c>
      <c r="C15" s="29" t="s">
        <v>666</v>
      </c>
      <c r="D15" s="30">
        <v>22500</v>
      </c>
      <c r="E15" s="63">
        <v>22500</v>
      </c>
      <c r="F15" s="51"/>
      <c r="G15" s="62" t="s">
        <v>653</v>
      </c>
      <c r="H15" s="51"/>
    </row>
    <row r="16" spans="1:9" ht="30" x14ac:dyDescent="0.2">
      <c r="A16" s="24" t="s">
        <v>667</v>
      </c>
      <c r="B16" s="28" t="s">
        <v>668</v>
      </c>
      <c r="C16" s="29" t="s">
        <v>669</v>
      </c>
      <c r="D16" s="30">
        <v>0</v>
      </c>
      <c r="E16" s="63">
        <v>0</v>
      </c>
      <c r="F16" s="51"/>
      <c r="G16" s="62" t="s">
        <v>653</v>
      </c>
      <c r="H16" s="51"/>
    </row>
    <row r="17" spans="1:8" ht="15" x14ac:dyDescent="0.2">
      <c r="A17" s="24" t="s">
        <v>669</v>
      </c>
      <c r="B17" s="28" t="s">
        <v>670</v>
      </c>
      <c r="C17" s="29" t="s">
        <v>669</v>
      </c>
      <c r="D17" s="30">
        <v>0</v>
      </c>
      <c r="E17" s="63">
        <v>0</v>
      </c>
      <c r="F17" s="51"/>
      <c r="G17" s="62" t="s">
        <v>653</v>
      </c>
      <c r="H17" s="51"/>
    </row>
    <row r="18" spans="1:8" ht="30" x14ac:dyDescent="0.2">
      <c r="A18" s="24" t="s">
        <v>671</v>
      </c>
      <c r="B18" s="28" t="s">
        <v>672</v>
      </c>
      <c r="C18" s="29" t="s">
        <v>673</v>
      </c>
      <c r="D18" s="30">
        <v>0</v>
      </c>
      <c r="E18" s="63">
        <v>0</v>
      </c>
      <c r="F18" s="51"/>
      <c r="G18" s="62" t="s">
        <v>653</v>
      </c>
      <c r="H18" s="51"/>
    </row>
    <row r="19" spans="1:8" ht="15" x14ac:dyDescent="0.2">
      <c r="A19" s="24" t="s">
        <v>673</v>
      </c>
      <c r="B19" s="28" t="s">
        <v>674</v>
      </c>
      <c r="C19" s="29" t="s">
        <v>673</v>
      </c>
      <c r="D19" s="30">
        <v>0</v>
      </c>
      <c r="E19" s="63">
        <v>0</v>
      </c>
      <c r="F19" s="51"/>
      <c r="G19" s="62" t="s">
        <v>653</v>
      </c>
      <c r="H19" s="51"/>
    </row>
    <row r="20" spans="1:8" ht="45" x14ac:dyDescent="0.2">
      <c r="A20" s="24" t="s">
        <v>675</v>
      </c>
      <c r="B20" s="28" t="s">
        <v>676</v>
      </c>
      <c r="C20" s="29" t="s">
        <v>653</v>
      </c>
      <c r="D20" s="30">
        <v>255999</v>
      </c>
      <c r="E20" s="63">
        <v>255999</v>
      </c>
      <c r="F20" s="51"/>
      <c r="G20" s="62" t="s">
        <v>653</v>
      </c>
      <c r="H20" s="51"/>
    </row>
    <row r="21" spans="1:8" ht="45" x14ac:dyDescent="0.2">
      <c r="A21" s="24" t="s">
        <v>677</v>
      </c>
      <c r="B21" s="28" t="s">
        <v>678</v>
      </c>
      <c r="C21" s="29" t="s">
        <v>653</v>
      </c>
      <c r="D21" s="30">
        <v>88920</v>
      </c>
      <c r="E21" s="63">
        <v>88920</v>
      </c>
      <c r="F21" s="51"/>
      <c r="G21" s="62" t="s">
        <v>653</v>
      </c>
      <c r="H21" s="51"/>
    </row>
    <row r="22" spans="1:8" ht="30" x14ac:dyDescent="0.2">
      <c r="A22" s="24" t="s">
        <v>679</v>
      </c>
      <c r="B22" s="28" t="s">
        <v>680</v>
      </c>
      <c r="C22" s="29" t="s">
        <v>679</v>
      </c>
      <c r="D22" s="30">
        <v>0</v>
      </c>
      <c r="E22" s="63">
        <v>0</v>
      </c>
      <c r="F22" s="51"/>
      <c r="G22" s="62" t="s">
        <v>653</v>
      </c>
      <c r="H22" s="51"/>
    </row>
    <row r="23" spans="1:8" ht="15" x14ac:dyDescent="0.2">
      <c r="A23" s="24" t="s">
        <v>681</v>
      </c>
      <c r="B23" s="28" t="s">
        <v>682</v>
      </c>
      <c r="C23" s="29" t="s">
        <v>681</v>
      </c>
      <c r="D23" s="30">
        <v>47500</v>
      </c>
      <c r="E23" s="63">
        <v>47500</v>
      </c>
      <c r="F23" s="51"/>
      <c r="G23" s="62" t="s">
        <v>653</v>
      </c>
      <c r="H23" s="51"/>
    </row>
    <row r="24" spans="1:8" ht="15" x14ac:dyDescent="0.2">
      <c r="A24" s="24" t="s">
        <v>683</v>
      </c>
      <c r="B24" s="28" t="s">
        <v>684</v>
      </c>
      <c r="C24" s="29" t="s">
        <v>683</v>
      </c>
      <c r="D24" s="30">
        <v>28300</v>
      </c>
      <c r="E24" s="63">
        <v>28300</v>
      </c>
      <c r="F24" s="51"/>
      <c r="G24" s="62" t="s">
        <v>653</v>
      </c>
      <c r="H24" s="51"/>
    </row>
    <row r="25" spans="1:8" ht="15" x14ac:dyDescent="0.2">
      <c r="A25" s="24" t="s">
        <v>685</v>
      </c>
      <c r="B25" s="28" t="s">
        <v>686</v>
      </c>
      <c r="C25" s="29" t="s">
        <v>685</v>
      </c>
      <c r="D25" s="30">
        <v>10120</v>
      </c>
      <c r="E25" s="63">
        <v>10120</v>
      </c>
      <c r="F25" s="51"/>
      <c r="G25" s="62" t="s">
        <v>653</v>
      </c>
      <c r="H25" s="51"/>
    </row>
    <row r="26" spans="1:8" ht="15" x14ac:dyDescent="0.2">
      <c r="A26" s="24" t="s">
        <v>687</v>
      </c>
      <c r="B26" s="28" t="s">
        <v>688</v>
      </c>
      <c r="C26" s="29" t="s">
        <v>687</v>
      </c>
      <c r="D26" s="30">
        <v>1000</v>
      </c>
      <c r="E26" s="63">
        <v>1000</v>
      </c>
      <c r="F26" s="51"/>
      <c r="G26" s="62" t="s">
        <v>653</v>
      </c>
      <c r="H26" s="51"/>
    </row>
    <row r="27" spans="1:8" ht="15" x14ac:dyDescent="0.2">
      <c r="A27" s="24" t="s">
        <v>689</v>
      </c>
      <c r="B27" s="28" t="s">
        <v>690</v>
      </c>
      <c r="C27" s="29" t="s">
        <v>689</v>
      </c>
      <c r="D27" s="30">
        <v>2000</v>
      </c>
      <c r="E27" s="63">
        <v>2000</v>
      </c>
      <c r="F27" s="51"/>
      <c r="G27" s="62" t="s">
        <v>653</v>
      </c>
      <c r="H27" s="51"/>
    </row>
    <row r="28" spans="1:8" ht="15" x14ac:dyDescent="0.2">
      <c r="A28" s="24" t="s">
        <v>691</v>
      </c>
      <c r="B28" s="28" t="s">
        <v>692</v>
      </c>
      <c r="C28" s="29" t="s">
        <v>691</v>
      </c>
      <c r="D28" s="30">
        <v>0</v>
      </c>
      <c r="E28" s="63">
        <v>0</v>
      </c>
      <c r="F28" s="51"/>
      <c r="G28" s="62" t="s">
        <v>653</v>
      </c>
      <c r="H28" s="51"/>
    </row>
    <row r="29" spans="1:8" ht="45" x14ac:dyDescent="0.2">
      <c r="A29" s="24" t="s">
        <v>693</v>
      </c>
      <c r="B29" s="28" t="s">
        <v>694</v>
      </c>
      <c r="C29" s="29" t="s">
        <v>653</v>
      </c>
      <c r="D29" s="30">
        <v>4000</v>
      </c>
      <c r="E29" s="63">
        <v>4000</v>
      </c>
      <c r="F29" s="51"/>
      <c r="G29" s="62" t="s">
        <v>653</v>
      </c>
      <c r="H29" s="51"/>
    </row>
    <row r="30" spans="1:8" ht="15" x14ac:dyDescent="0.2">
      <c r="A30" s="24" t="s">
        <v>695</v>
      </c>
      <c r="B30" s="28" t="s">
        <v>696</v>
      </c>
      <c r="C30" s="29" t="s">
        <v>695</v>
      </c>
      <c r="D30" s="30">
        <v>1000</v>
      </c>
      <c r="E30" s="63">
        <v>1000</v>
      </c>
      <c r="F30" s="51"/>
      <c r="G30" s="62" t="s">
        <v>653</v>
      </c>
      <c r="H30" s="51"/>
    </row>
    <row r="31" spans="1:8" ht="15" x14ac:dyDescent="0.2">
      <c r="A31" s="24" t="s">
        <v>697</v>
      </c>
      <c r="B31" s="28" t="s">
        <v>698</v>
      </c>
      <c r="C31" s="29" t="s">
        <v>697</v>
      </c>
      <c r="D31" s="30">
        <v>3000</v>
      </c>
      <c r="E31" s="63">
        <v>3000</v>
      </c>
      <c r="F31" s="51"/>
      <c r="G31" s="62" t="s">
        <v>653</v>
      </c>
      <c r="H31" s="51"/>
    </row>
    <row r="32" spans="1:8" ht="15" x14ac:dyDescent="0.2">
      <c r="A32" s="24" t="s">
        <v>699</v>
      </c>
      <c r="B32" s="28" t="s">
        <v>700</v>
      </c>
      <c r="C32" s="29" t="s">
        <v>701</v>
      </c>
      <c r="D32" s="30">
        <v>0</v>
      </c>
      <c r="E32" s="63">
        <v>0</v>
      </c>
      <c r="F32" s="51"/>
      <c r="G32" s="62" t="s">
        <v>653</v>
      </c>
      <c r="H32" s="51"/>
    </row>
    <row r="33" spans="1:8" ht="60" x14ac:dyDescent="0.2">
      <c r="A33" s="24" t="s">
        <v>702</v>
      </c>
      <c r="B33" s="28" t="s">
        <v>703</v>
      </c>
      <c r="C33" s="29" t="s">
        <v>653</v>
      </c>
      <c r="D33" s="30">
        <v>54809</v>
      </c>
      <c r="E33" s="63">
        <v>54809</v>
      </c>
      <c r="F33" s="51"/>
      <c r="G33" s="62" t="s">
        <v>653</v>
      </c>
      <c r="H33" s="51"/>
    </row>
    <row r="34" spans="1:8" ht="15" x14ac:dyDescent="0.2">
      <c r="A34" s="24" t="s">
        <v>704</v>
      </c>
      <c r="B34" s="28" t="s">
        <v>705</v>
      </c>
      <c r="C34" s="29" t="s">
        <v>704</v>
      </c>
      <c r="D34" s="30">
        <v>0</v>
      </c>
      <c r="E34" s="63">
        <v>0</v>
      </c>
      <c r="F34" s="51"/>
      <c r="G34" s="62" t="s">
        <v>653</v>
      </c>
      <c r="H34" s="51"/>
    </row>
    <row r="35" spans="1:8" ht="15" x14ac:dyDescent="0.2">
      <c r="A35" s="24" t="s">
        <v>706</v>
      </c>
      <c r="B35" s="28" t="s">
        <v>707</v>
      </c>
      <c r="C35" s="29" t="s">
        <v>706</v>
      </c>
      <c r="D35" s="30">
        <v>11659</v>
      </c>
      <c r="E35" s="63">
        <v>11659</v>
      </c>
      <c r="F35" s="51"/>
      <c r="G35" s="62" t="s">
        <v>653</v>
      </c>
      <c r="H35" s="51"/>
    </row>
    <row r="36" spans="1:8" ht="30" x14ac:dyDescent="0.2">
      <c r="A36" s="24" t="s">
        <v>708</v>
      </c>
      <c r="B36" s="28" t="s">
        <v>709</v>
      </c>
      <c r="C36" s="29" t="s">
        <v>708</v>
      </c>
      <c r="D36" s="30">
        <v>1000</v>
      </c>
      <c r="E36" s="63">
        <v>1000</v>
      </c>
      <c r="F36" s="51"/>
      <c r="G36" s="62" t="s">
        <v>653</v>
      </c>
      <c r="H36" s="51"/>
    </row>
    <row r="37" spans="1:8" ht="15" x14ac:dyDescent="0.2">
      <c r="A37" s="24" t="s">
        <v>710</v>
      </c>
      <c r="B37" s="28" t="s">
        <v>711</v>
      </c>
      <c r="C37" s="29" t="s">
        <v>710</v>
      </c>
      <c r="D37" s="30">
        <v>5000</v>
      </c>
      <c r="E37" s="63">
        <v>5000</v>
      </c>
      <c r="F37" s="51"/>
      <c r="G37" s="62" t="s">
        <v>653</v>
      </c>
      <c r="H37" s="51"/>
    </row>
    <row r="38" spans="1:8" ht="15" x14ac:dyDescent="0.2">
      <c r="A38" s="24" t="s">
        <v>712</v>
      </c>
      <c r="B38" s="28" t="s">
        <v>713</v>
      </c>
      <c r="C38" s="29" t="s">
        <v>712</v>
      </c>
      <c r="D38" s="30">
        <v>2000</v>
      </c>
      <c r="E38" s="63">
        <v>2000</v>
      </c>
      <c r="F38" s="51"/>
      <c r="G38" s="62" t="s">
        <v>653</v>
      </c>
      <c r="H38" s="51"/>
    </row>
    <row r="39" spans="1:8" ht="15" x14ac:dyDescent="0.2">
      <c r="A39" s="24" t="s">
        <v>714</v>
      </c>
      <c r="B39" s="28" t="s">
        <v>715</v>
      </c>
      <c r="C39" s="29" t="s">
        <v>714</v>
      </c>
      <c r="D39" s="30">
        <v>1000</v>
      </c>
      <c r="E39" s="63">
        <v>1000</v>
      </c>
      <c r="F39" s="51"/>
      <c r="G39" s="62" t="s">
        <v>653</v>
      </c>
      <c r="H39" s="51"/>
    </row>
    <row r="40" spans="1:8" ht="15" x14ac:dyDescent="0.2">
      <c r="A40" s="24" t="s">
        <v>716</v>
      </c>
      <c r="B40" s="28" t="s">
        <v>717</v>
      </c>
      <c r="C40" s="29" t="s">
        <v>716</v>
      </c>
      <c r="D40" s="30">
        <v>2000</v>
      </c>
      <c r="E40" s="63">
        <v>2000</v>
      </c>
      <c r="F40" s="51"/>
      <c r="G40" s="62" t="s">
        <v>653</v>
      </c>
      <c r="H40" s="51"/>
    </row>
    <row r="41" spans="1:8" ht="15" x14ac:dyDescent="0.2">
      <c r="A41" s="24" t="s">
        <v>718</v>
      </c>
      <c r="B41" s="28" t="s">
        <v>719</v>
      </c>
      <c r="C41" s="29" t="s">
        <v>720</v>
      </c>
      <c r="D41" s="30">
        <v>32150</v>
      </c>
      <c r="E41" s="63">
        <v>32150</v>
      </c>
      <c r="F41" s="51"/>
      <c r="G41" s="62" t="s">
        <v>653</v>
      </c>
      <c r="H41" s="51"/>
    </row>
    <row r="42" spans="1:8" ht="30" x14ac:dyDescent="0.2">
      <c r="A42" s="24" t="s">
        <v>721</v>
      </c>
      <c r="B42" s="28" t="s">
        <v>722</v>
      </c>
      <c r="C42" s="29" t="s">
        <v>653</v>
      </c>
      <c r="D42" s="30">
        <v>10750</v>
      </c>
      <c r="E42" s="63">
        <v>10750</v>
      </c>
      <c r="F42" s="51"/>
      <c r="G42" s="62" t="s">
        <v>653</v>
      </c>
      <c r="H42" s="51"/>
    </row>
    <row r="43" spans="1:8" ht="15" x14ac:dyDescent="0.2">
      <c r="A43" s="24" t="s">
        <v>723</v>
      </c>
      <c r="B43" s="28" t="s">
        <v>724</v>
      </c>
      <c r="C43" s="29" t="s">
        <v>723</v>
      </c>
      <c r="D43" s="30">
        <v>10750</v>
      </c>
      <c r="E43" s="63">
        <v>10750</v>
      </c>
      <c r="F43" s="51"/>
      <c r="G43" s="62" t="s">
        <v>653</v>
      </c>
      <c r="H43" s="51"/>
    </row>
    <row r="44" spans="1:8" ht="45" x14ac:dyDescent="0.2">
      <c r="A44" s="24" t="s">
        <v>725</v>
      </c>
      <c r="B44" s="28" t="s">
        <v>726</v>
      </c>
      <c r="C44" s="29" t="s">
        <v>653</v>
      </c>
      <c r="D44" s="30">
        <v>5000</v>
      </c>
      <c r="E44" s="63">
        <v>5000</v>
      </c>
      <c r="F44" s="51"/>
      <c r="G44" s="62" t="s">
        <v>653</v>
      </c>
      <c r="H44" s="51"/>
    </row>
    <row r="45" spans="1:8" ht="30" x14ac:dyDescent="0.2">
      <c r="A45" s="24" t="s">
        <v>727</v>
      </c>
      <c r="B45" s="28" t="s">
        <v>728</v>
      </c>
      <c r="C45" s="29" t="s">
        <v>727</v>
      </c>
      <c r="D45" s="30">
        <v>0</v>
      </c>
      <c r="E45" s="63">
        <v>0</v>
      </c>
      <c r="F45" s="51"/>
      <c r="G45" s="62" t="s">
        <v>653</v>
      </c>
      <c r="H45" s="51"/>
    </row>
    <row r="46" spans="1:8" ht="30" x14ac:dyDescent="0.2">
      <c r="A46" s="24" t="s">
        <v>729</v>
      </c>
      <c r="B46" s="28" t="s">
        <v>730</v>
      </c>
      <c r="C46" s="29" t="s">
        <v>729</v>
      </c>
      <c r="D46" s="30">
        <v>5000</v>
      </c>
      <c r="E46" s="63">
        <v>5000</v>
      </c>
      <c r="F46" s="51"/>
      <c r="G46" s="62" t="s">
        <v>653</v>
      </c>
      <c r="H46" s="51"/>
    </row>
    <row r="47" spans="1:8" ht="45" x14ac:dyDescent="0.2">
      <c r="A47" s="24" t="s">
        <v>731</v>
      </c>
      <c r="B47" s="28" t="s">
        <v>732</v>
      </c>
      <c r="C47" s="29" t="s">
        <v>653</v>
      </c>
      <c r="D47" s="30">
        <v>92520</v>
      </c>
      <c r="E47" s="63">
        <v>92520</v>
      </c>
      <c r="F47" s="51"/>
      <c r="G47" s="62" t="s">
        <v>653</v>
      </c>
      <c r="H47" s="51"/>
    </row>
    <row r="48" spans="1:8" ht="15" x14ac:dyDescent="0.2">
      <c r="A48" s="24" t="s">
        <v>733</v>
      </c>
      <c r="B48" s="28" t="s">
        <v>734</v>
      </c>
      <c r="C48" s="29" t="s">
        <v>733</v>
      </c>
      <c r="D48" s="30">
        <v>35200</v>
      </c>
      <c r="E48" s="63">
        <v>35200</v>
      </c>
      <c r="F48" s="51"/>
      <c r="G48" s="62" t="s">
        <v>653</v>
      </c>
      <c r="H48" s="51"/>
    </row>
    <row r="49" spans="1:8" ht="15" x14ac:dyDescent="0.2">
      <c r="A49" s="24" t="s">
        <v>735</v>
      </c>
      <c r="B49" s="28" t="s">
        <v>736</v>
      </c>
      <c r="C49" s="29" t="s">
        <v>735</v>
      </c>
      <c r="D49" s="30">
        <v>0</v>
      </c>
      <c r="E49" s="63">
        <v>0</v>
      </c>
      <c r="F49" s="51"/>
      <c r="G49" s="62" t="s">
        <v>653</v>
      </c>
      <c r="H49" s="51"/>
    </row>
    <row r="50" spans="1:8" ht="30" x14ac:dyDescent="0.2">
      <c r="A50" s="24" t="s">
        <v>737</v>
      </c>
      <c r="B50" s="28" t="s">
        <v>738</v>
      </c>
      <c r="C50" s="29" t="s">
        <v>737</v>
      </c>
      <c r="D50" s="30">
        <v>0</v>
      </c>
      <c r="E50" s="63">
        <v>0</v>
      </c>
      <c r="F50" s="51"/>
      <c r="G50" s="62" t="s">
        <v>653</v>
      </c>
      <c r="H50" s="51"/>
    </row>
    <row r="51" spans="1:8" ht="15" x14ac:dyDescent="0.2">
      <c r="A51" s="24" t="s">
        <v>739</v>
      </c>
      <c r="B51" s="28" t="s">
        <v>740</v>
      </c>
      <c r="C51" s="29" t="s">
        <v>739</v>
      </c>
      <c r="D51" s="30">
        <v>15000</v>
      </c>
      <c r="E51" s="63">
        <v>15000</v>
      </c>
      <c r="F51" s="51"/>
      <c r="G51" s="62" t="s">
        <v>653</v>
      </c>
      <c r="H51" s="51"/>
    </row>
    <row r="52" spans="1:8" ht="30" x14ac:dyDescent="0.2">
      <c r="A52" s="24" t="s">
        <v>741</v>
      </c>
      <c r="B52" s="28" t="s">
        <v>742</v>
      </c>
      <c r="C52" s="29" t="s">
        <v>741</v>
      </c>
      <c r="D52" s="30">
        <v>0</v>
      </c>
      <c r="E52" s="63">
        <v>0</v>
      </c>
      <c r="F52" s="51"/>
      <c r="G52" s="62" t="s">
        <v>653</v>
      </c>
      <c r="H52" s="51"/>
    </row>
    <row r="53" spans="1:8" ht="15" x14ac:dyDescent="0.2">
      <c r="A53" s="24" t="s">
        <v>743</v>
      </c>
      <c r="B53" s="28" t="s">
        <v>744</v>
      </c>
      <c r="C53" s="29" t="s">
        <v>743</v>
      </c>
      <c r="D53" s="30">
        <v>0</v>
      </c>
      <c r="E53" s="63">
        <v>0</v>
      </c>
      <c r="F53" s="51"/>
      <c r="G53" s="62" t="s">
        <v>653</v>
      </c>
      <c r="H53" s="51"/>
    </row>
    <row r="54" spans="1:8" ht="15" x14ac:dyDescent="0.2">
      <c r="A54" s="24" t="s">
        <v>745</v>
      </c>
      <c r="B54" s="28" t="s">
        <v>746</v>
      </c>
      <c r="C54" s="29" t="s">
        <v>745</v>
      </c>
      <c r="D54" s="30">
        <v>35220</v>
      </c>
      <c r="E54" s="63">
        <v>35220</v>
      </c>
      <c r="F54" s="51"/>
      <c r="G54" s="62" t="s">
        <v>653</v>
      </c>
      <c r="H54" s="51"/>
    </row>
    <row r="55" spans="1:8" ht="15" x14ac:dyDescent="0.2">
      <c r="A55" s="24" t="s">
        <v>747</v>
      </c>
      <c r="B55" s="28" t="s">
        <v>748</v>
      </c>
      <c r="C55" s="29" t="s">
        <v>749</v>
      </c>
      <c r="D55" s="30">
        <v>7100</v>
      </c>
      <c r="E55" s="63">
        <v>7100</v>
      </c>
      <c r="F55" s="51"/>
      <c r="G55" s="62" t="s">
        <v>653</v>
      </c>
      <c r="H55" s="51"/>
    </row>
    <row r="56" spans="1:8" ht="30" x14ac:dyDescent="0.2">
      <c r="A56" s="24" t="s">
        <v>750</v>
      </c>
      <c r="B56" s="28" t="s">
        <v>751</v>
      </c>
      <c r="C56" s="29" t="s">
        <v>653</v>
      </c>
      <c r="D56" s="30">
        <v>0</v>
      </c>
      <c r="E56" s="63">
        <v>0</v>
      </c>
      <c r="F56" s="51"/>
      <c r="G56" s="62" t="s">
        <v>653</v>
      </c>
      <c r="H56" s="51"/>
    </row>
    <row r="57" spans="1:8" ht="30" x14ac:dyDescent="0.2">
      <c r="A57" s="24" t="s">
        <v>752</v>
      </c>
      <c r="B57" s="28" t="s">
        <v>753</v>
      </c>
      <c r="C57" s="29" t="s">
        <v>653</v>
      </c>
      <c r="D57" s="30">
        <v>0</v>
      </c>
      <c r="E57" s="63">
        <v>0</v>
      </c>
      <c r="F57" s="51"/>
      <c r="G57" s="63">
        <v>0</v>
      </c>
      <c r="H57" s="51"/>
    </row>
    <row r="58" spans="1:8" ht="15" x14ac:dyDescent="0.2">
      <c r="A58" s="24" t="s">
        <v>754</v>
      </c>
      <c r="B58" s="28" t="s">
        <v>755</v>
      </c>
      <c r="C58" s="29" t="s">
        <v>756</v>
      </c>
      <c r="D58" s="30">
        <v>0</v>
      </c>
      <c r="E58" s="63">
        <v>0</v>
      </c>
      <c r="F58" s="51"/>
      <c r="G58" s="62" t="s">
        <v>653</v>
      </c>
      <c r="H58" s="51"/>
    </row>
    <row r="59" spans="1:8" ht="15" x14ac:dyDescent="0.2">
      <c r="A59" s="24" t="s">
        <v>757</v>
      </c>
      <c r="B59" s="28" t="s">
        <v>758</v>
      </c>
      <c r="C59" s="29" t="s">
        <v>759</v>
      </c>
      <c r="D59" s="30">
        <v>0</v>
      </c>
      <c r="E59" s="63">
        <v>0</v>
      </c>
      <c r="F59" s="51"/>
      <c r="G59" s="62" t="s">
        <v>653</v>
      </c>
      <c r="H59" s="51"/>
    </row>
    <row r="60" spans="1:8" ht="30" x14ac:dyDescent="0.2">
      <c r="A60" s="24" t="s">
        <v>760</v>
      </c>
      <c r="B60" s="28" t="s">
        <v>761</v>
      </c>
      <c r="C60" s="29" t="s">
        <v>653</v>
      </c>
      <c r="D60" s="30">
        <v>0</v>
      </c>
      <c r="E60" s="63">
        <v>0</v>
      </c>
      <c r="F60" s="51"/>
      <c r="G60" s="63">
        <v>0</v>
      </c>
      <c r="H60" s="51"/>
    </row>
    <row r="61" spans="1:8" ht="15" x14ac:dyDescent="0.2">
      <c r="A61" s="24" t="s">
        <v>762</v>
      </c>
      <c r="B61" s="28" t="s">
        <v>763</v>
      </c>
      <c r="C61" s="29" t="s">
        <v>764</v>
      </c>
      <c r="D61" s="30">
        <v>0</v>
      </c>
      <c r="E61" s="63">
        <v>0</v>
      </c>
      <c r="F61" s="51"/>
      <c r="G61" s="62" t="s">
        <v>653</v>
      </c>
      <c r="H61" s="51"/>
    </row>
    <row r="62" spans="1:8" ht="15" x14ac:dyDescent="0.2">
      <c r="A62" s="24" t="s">
        <v>765</v>
      </c>
      <c r="B62" s="28" t="s">
        <v>766</v>
      </c>
      <c r="C62" s="29" t="s">
        <v>767</v>
      </c>
      <c r="D62" s="30">
        <v>0</v>
      </c>
      <c r="E62" s="63">
        <v>0</v>
      </c>
      <c r="F62" s="51"/>
      <c r="G62" s="62" t="s">
        <v>653</v>
      </c>
      <c r="H62" s="51"/>
    </row>
    <row r="63" spans="1:8" ht="30" x14ac:dyDescent="0.2">
      <c r="A63" s="24" t="s">
        <v>768</v>
      </c>
      <c r="B63" s="28" t="s">
        <v>769</v>
      </c>
      <c r="C63" s="29" t="s">
        <v>653</v>
      </c>
      <c r="D63" s="30">
        <v>0</v>
      </c>
      <c r="E63" s="63">
        <v>0</v>
      </c>
      <c r="F63" s="51"/>
      <c r="G63" s="62" t="s">
        <v>653</v>
      </c>
      <c r="H63" s="51"/>
    </row>
    <row r="64" spans="1:8" ht="30" x14ac:dyDescent="0.2">
      <c r="A64" s="24" t="s">
        <v>770</v>
      </c>
      <c r="B64" s="28" t="s">
        <v>771</v>
      </c>
      <c r="C64" s="29" t="s">
        <v>772</v>
      </c>
      <c r="D64" s="30">
        <v>0</v>
      </c>
      <c r="E64" s="63">
        <v>0</v>
      </c>
      <c r="F64" s="51"/>
      <c r="G64" s="62" t="s">
        <v>653</v>
      </c>
      <c r="H64" s="51"/>
    </row>
    <row r="65" spans="1:8" ht="15" x14ac:dyDescent="0.2">
      <c r="A65" s="24" t="s">
        <v>773</v>
      </c>
      <c r="B65" s="28" t="s">
        <v>774</v>
      </c>
      <c r="C65" s="29" t="s">
        <v>775</v>
      </c>
      <c r="D65" s="30">
        <v>0</v>
      </c>
      <c r="E65" s="63">
        <v>0</v>
      </c>
      <c r="F65" s="51"/>
      <c r="G65" s="62" t="s">
        <v>653</v>
      </c>
      <c r="H65" s="51"/>
    </row>
    <row r="66" spans="1:8" ht="15" x14ac:dyDescent="0.2">
      <c r="A66" s="24" t="s">
        <v>776</v>
      </c>
      <c r="B66" s="28" t="s">
        <v>777</v>
      </c>
      <c r="C66" s="29" t="s">
        <v>778</v>
      </c>
      <c r="D66" s="30">
        <v>0</v>
      </c>
      <c r="E66" s="63">
        <v>0</v>
      </c>
      <c r="F66" s="51"/>
      <c r="G66" s="62" t="s">
        <v>653</v>
      </c>
      <c r="H66" s="51"/>
    </row>
    <row r="67" spans="1:8" ht="30" x14ac:dyDescent="0.2">
      <c r="A67" s="24" t="s">
        <v>779</v>
      </c>
      <c r="B67" s="28" t="s">
        <v>780</v>
      </c>
      <c r="C67" s="29" t="s">
        <v>653</v>
      </c>
      <c r="D67" s="30">
        <v>3103191</v>
      </c>
      <c r="E67" s="63">
        <v>3103191</v>
      </c>
      <c r="F67" s="51"/>
      <c r="G67" s="62" t="s">
        <v>653</v>
      </c>
      <c r="H67" s="51"/>
    </row>
    <row r="68" spans="1:8" ht="45" x14ac:dyDescent="0.2">
      <c r="A68" s="24" t="s">
        <v>781</v>
      </c>
      <c r="B68" s="28" t="s">
        <v>782</v>
      </c>
      <c r="C68" s="29" t="s">
        <v>783</v>
      </c>
      <c r="D68" s="30">
        <v>3103191</v>
      </c>
      <c r="E68" s="63">
        <v>3103191</v>
      </c>
      <c r="F68" s="51"/>
      <c r="G68" s="63">
        <v>0</v>
      </c>
      <c r="H68" s="51"/>
    </row>
    <row r="69" spans="1:8" ht="30" x14ac:dyDescent="0.2">
      <c r="A69" s="24" t="s">
        <v>756</v>
      </c>
      <c r="B69" s="28" t="s">
        <v>784</v>
      </c>
      <c r="C69" s="29" t="s">
        <v>783</v>
      </c>
      <c r="D69" s="30">
        <v>3103191</v>
      </c>
      <c r="E69" s="63">
        <v>3103191</v>
      </c>
      <c r="F69" s="51"/>
      <c r="G69" s="62" t="s">
        <v>653</v>
      </c>
      <c r="H69" s="51"/>
    </row>
    <row r="70" spans="1:8" ht="30" x14ac:dyDescent="0.2">
      <c r="A70" s="24" t="s">
        <v>759</v>
      </c>
      <c r="B70" s="28" t="s">
        <v>785</v>
      </c>
      <c r="C70" s="29" t="s">
        <v>786</v>
      </c>
      <c r="D70" s="30">
        <v>0</v>
      </c>
      <c r="E70" s="63">
        <v>0</v>
      </c>
      <c r="F70" s="51"/>
      <c r="G70" s="62" t="s">
        <v>653</v>
      </c>
      <c r="H70" s="51"/>
    </row>
    <row r="71" spans="1:8" ht="45" x14ac:dyDescent="0.2">
      <c r="A71" s="24" t="s">
        <v>787</v>
      </c>
      <c r="B71" s="28" t="s">
        <v>788</v>
      </c>
      <c r="C71" s="29" t="s">
        <v>789</v>
      </c>
      <c r="D71" s="30">
        <v>0</v>
      </c>
      <c r="E71" s="63">
        <v>0</v>
      </c>
      <c r="F71" s="51"/>
      <c r="G71" s="63">
        <v>0</v>
      </c>
      <c r="H71" s="51"/>
    </row>
    <row r="72" spans="1:8" ht="45" x14ac:dyDescent="0.2">
      <c r="A72" s="24" t="s">
        <v>764</v>
      </c>
      <c r="B72" s="28" t="s">
        <v>790</v>
      </c>
      <c r="C72" s="29" t="s">
        <v>789</v>
      </c>
      <c r="D72" s="30">
        <v>0</v>
      </c>
      <c r="E72" s="63">
        <v>0</v>
      </c>
      <c r="F72" s="51"/>
      <c r="G72" s="62" t="s">
        <v>653</v>
      </c>
      <c r="H72" s="51"/>
    </row>
    <row r="73" spans="1:8" ht="30" x14ac:dyDescent="0.2">
      <c r="A73" s="24" t="s">
        <v>767</v>
      </c>
      <c r="B73" s="28" t="s">
        <v>791</v>
      </c>
      <c r="C73" s="29" t="s">
        <v>792</v>
      </c>
      <c r="D73" s="30">
        <v>0</v>
      </c>
      <c r="E73" s="63">
        <v>0</v>
      </c>
      <c r="F73" s="51"/>
      <c r="G73" s="62" t="s">
        <v>653</v>
      </c>
      <c r="H73" s="51"/>
    </row>
    <row r="74" spans="1:8" ht="30" x14ac:dyDescent="0.2">
      <c r="A74" s="24" t="s">
        <v>793</v>
      </c>
      <c r="B74" s="28" t="s">
        <v>794</v>
      </c>
      <c r="C74" s="29" t="s">
        <v>653</v>
      </c>
      <c r="D74" s="30">
        <v>15000</v>
      </c>
      <c r="E74" s="63">
        <v>15000</v>
      </c>
      <c r="F74" s="51"/>
      <c r="G74" s="62" t="s">
        <v>653</v>
      </c>
      <c r="H74" s="51"/>
    </row>
    <row r="75" spans="1:8" ht="45" x14ac:dyDescent="0.2">
      <c r="A75" s="24" t="s">
        <v>795</v>
      </c>
      <c r="B75" s="28" t="s">
        <v>796</v>
      </c>
      <c r="C75" s="29" t="s">
        <v>653</v>
      </c>
      <c r="D75" s="30">
        <v>0</v>
      </c>
      <c r="E75" s="63">
        <v>0</v>
      </c>
      <c r="F75" s="51"/>
      <c r="G75" s="63">
        <v>0</v>
      </c>
      <c r="H75" s="51"/>
    </row>
    <row r="76" spans="1:8" ht="30" x14ac:dyDescent="0.2">
      <c r="A76" s="24" t="s">
        <v>783</v>
      </c>
      <c r="B76" s="28" t="s">
        <v>797</v>
      </c>
      <c r="C76" s="29" t="s">
        <v>798</v>
      </c>
      <c r="D76" s="30">
        <v>0</v>
      </c>
      <c r="E76" s="63">
        <v>0</v>
      </c>
      <c r="F76" s="51"/>
      <c r="G76" s="62" t="s">
        <v>653</v>
      </c>
      <c r="H76" s="51"/>
    </row>
    <row r="77" spans="1:8" ht="30" x14ac:dyDescent="0.2">
      <c r="A77" s="24" t="s">
        <v>786</v>
      </c>
      <c r="B77" s="28" t="s">
        <v>799</v>
      </c>
      <c r="C77" s="29" t="s">
        <v>800</v>
      </c>
      <c r="D77" s="30">
        <v>0</v>
      </c>
      <c r="E77" s="63">
        <v>0</v>
      </c>
      <c r="F77" s="51"/>
      <c r="G77" s="62" t="s">
        <v>653</v>
      </c>
      <c r="H77" s="51"/>
    </row>
    <row r="78" spans="1:8" ht="45" x14ac:dyDescent="0.2">
      <c r="A78" s="24" t="s">
        <v>801</v>
      </c>
      <c r="B78" s="28" t="s">
        <v>802</v>
      </c>
      <c r="C78" s="29" t="s">
        <v>653</v>
      </c>
      <c r="D78" s="30">
        <v>0</v>
      </c>
      <c r="E78" s="63">
        <v>0</v>
      </c>
      <c r="F78" s="51"/>
      <c r="G78" s="63">
        <v>0</v>
      </c>
      <c r="H78" s="51"/>
    </row>
    <row r="79" spans="1:8" ht="30" x14ac:dyDescent="0.2">
      <c r="A79" s="24" t="s">
        <v>789</v>
      </c>
      <c r="B79" s="28" t="s">
        <v>803</v>
      </c>
      <c r="C79" s="29" t="s">
        <v>804</v>
      </c>
      <c r="D79" s="30">
        <v>0</v>
      </c>
      <c r="E79" s="63">
        <v>0</v>
      </c>
      <c r="F79" s="51"/>
      <c r="G79" s="62" t="s">
        <v>653</v>
      </c>
      <c r="H79" s="51"/>
    </row>
    <row r="80" spans="1:8" ht="30" x14ac:dyDescent="0.2">
      <c r="A80" s="24" t="s">
        <v>792</v>
      </c>
      <c r="B80" s="28" t="s">
        <v>805</v>
      </c>
      <c r="C80" s="29" t="s">
        <v>806</v>
      </c>
      <c r="D80" s="30">
        <v>0</v>
      </c>
      <c r="E80" s="63">
        <v>0</v>
      </c>
      <c r="F80" s="51"/>
      <c r="G80" s="62" t="s">
        <v>653</v>
      </c>
      <c r="H80" s="51"/>
    </row>
    <row r="81" spans="1:8" ht="45" x14ac:dyDescent="0.2">
      <c r="A81" s="24" t="s">
        <v>807</v>
      </c>
      <c r="B81" s="28" t="s">
        <v>808</v>
      </c>
      <c r="C81" s="29" t="s">
        <v>653</v>
      </c>
      <c r="D81" s="30">
        <v>15000</v>
      </c>
      <c r="E81" s="63">
        <v>15000</v>
      </c>
      <c r="F81" s="51"/>
      <c r="G81" s="62" t="s">
        <v>653</v>
      </c>
      <c r="H81" s="51"/>
    </row>
    <row r="82" spans="1:8" ht="45" x14ac:dyDescent="0.2">
      <c r="A82" s="24" t="s">
        <v>809</v>
      </c>
      <c r="B82" s="28" t="s">
        <v>810</v>
      </c>
      <c r="C82" s="29" t="s">
        <v>811</v>
      </c>
      <c r="D82" s="30">
        <v>0</v>
      </c>
      <c r="E82" s="63">
        <v>0</v>
      </c>
      <c r="F82" s="51"/>
      <c r="G82" s="62" t="s">
        <v>653</v>
      </c>
      <c r="H82" s="51"/>
    </row>
    <row r="83" spans="1:8" ht="30" x14ac:dyDescent="0.2">
      <c r="A83" s="24" t="s">
        <v>812</v>
      </c>
      <c r="B83" s="28" t="s">
        <v>813</v>
      </c>
      <c r="C83" s="29" t="s">
        <v>814</v>
      </c>
      <c r="D83" s="30">
        <v>0</v>
      </c>
      <c r="E83" s="63">
        <v>0</v>
      </c>
      <c r="F83" s="51"/>
      <c r="G83" s="62" t="s">
        <v>653</v>
      </c>
      <c r="H83" s="51"/>
    </row>
    <row r="84" spans="1:8" ht="30" x14ac:dyDescent="0.2">
      <c r="A84" s="24" t="s">
        <v>815</v>
      </c>
      <c r="B84" s="28" t="s">
        <v>816</v>
      </c>
      <c r="C84" s="29" t="s">
        <v>817</v>
      </c>
      <c r="D84" s="30">
        <v>15000</v>
      </c>
      <c r="E84" s="63">
        <v>15000</v>
      </c>
      <c r="F84" s="51"/>
      <c r="G84" s="62" t="s">
        <v>653</v>
      </c>
      <c r="H84" s="51"/>
    </row>
    <row r="85" spans="1:8" ht="30" x14ac:dyDescent="0.2">
      <c r="A85" s="24" t="s">
        <v>818</v>
      </c>
      <c r="B85" s="28" t="s">
        <v>819</v>
      </c>
      <c r="C85" s="29"/>
      <c r="D85" s="30">
        <v>0</v>
      </c>
      <c r="E85" s="63">
        <v>0</v>
      </c>
      <c r="F85" s="51"/>
      <c r="G85" s="63">
        <v>0</v>
      </c>
      <c r="H85" s="51"/>
    </row>
    <row r="86" spans="1:8" ht="30" x14ac:dyDescent="0.2">
      <c r="A86" s="24" t="s">
        <v>820</v>
      </c>
      <c r="B86" s="28" t="s">
        <v>821</v>
      </c>
      <c r="C86" s="29"/>
      <c r="D86" s="30">
        <v>0</v>
      </c>
      <c r="E86" s="63">
        <v>0</v>
      </c>
      <c r="F86" s="51"/>
      <c r="G86" s="63">
        <v>0</v>
      </c>
      <c r="H86" s="51"/>
    </row>
    <row r="87" spans="1:8" ht="15" x14ac:dyDescent="0.2">
      <c r="A87" s="24" t="s">
        <v>822</v>
      </c>
      <c r="B87" s="28" t="s">
        <v>823</v>
      </c>
      <c r="C87" s="29"/>
      <c r="D87" s="30">
        <v>0</v>
      </c>
      <c r="E87" s="63">
        <v>0</v>
      </c>
      <c r="F87" s="51"/>
      <c r="G87" s="63">
        <v>0</v>
      </c>
      <c r="H87" s="51"/>
    </row>
    <row r="88" spans="1:8" ht="15" x14ac:dyDescent="0.2">
      <c r="A88" s="24" t="s">
        <v>824</v>
      </c>
      <c r="B88" s="28" t="s">
        <v>825</v>
      </c>
      <c r="C88" s="29"/>
      <c r="D88" s="30">
        <v>0</v>
      </c>
      <c r="E88" s="63">
        <v>0</v>
      </c>
      <c r="F88" s="51"/>
      <c r="G88" s="63">
        <v>0</v>
      </c>
      <c r="H88" s="51"/>
    </row>
    <row r="89" spans="1:8" ht="15" x14ac:dyDescent="0.2">
      <c r="A89" s="24" t="s">
        <v>826</v>
      </c>
      <c r="B89" s="28" t="s">
        <v>827</v>
      </c>
      <c r="C89" s="29"/>
      <c r="D89" s="30">
        <v>0</v>
      </c>
      <c r="E89" s="63">
        <v>0</v>
      </c>
      <c r="F89" s="51"/>
      <c r="G89" s="63">
        <v>0</v>
      </c>
      <c r="H89" s="51"/>
    </row>
    <row r="90" spans="1:8" ht="45" x14ac:dyDescent="0.2">
      <c r="A90" s="24" t="s">
        <v>828</v>
      </c>
      <c r="B90" s="28" t="s">
        <v>829</v>
      </c>
      <c r="C90" s="29" t="s">
        <v>653</v>
      </c>
      <c r="D90" s="30">
        <v>0</v>
      </c>
      <c r="E90" s="63">
        <v>0</v>
      </c>
      <c r="F90" s="51"/>
      <c r="G90" s="62" t="s">
        <v>653</v>
      </c>
      <c r="H90" s="51"/>
    </row>
    <row r="91" spans="1:8" ht="45" x14ac:dyDescent="0.2">
      <c r="A91" s="24" t="s">
        <v>830</v>
      </c>
      <c r="B91" s="28" t="s">
        <v>831</v>
      </c>
      <c r="C91" s="29" t="s">
        <v>832</v>
      </c>
      <c r="D91" s="30">
        <v>0</v>
      </c>
      <c r="E91" s="62" t="s">
        <v>653</v>
      </c>
      <c r="F91" s="51"/>
      <c r="G91" s="63">
        <v>0</v>
      </c>
      <c r="H91" s="51"/>
    </row>
    <row r="92" spans="1:8" ht="30" x14ac:dyDescent="0.2">
      <c r="A92" s="24" t="s">
        <v>833</v>
      </c>
      <c r="B92" s="28" t="s">
        <v>834</v>
      </c>
      <c r="C92" s="29" t="s">
        <v>835</v>
      </c>
      <c r="D92" s="30">
        <v>0</v>
      </c>
      <c r="E92" s="62" t="s">
        <v>653</v>
      </c>
      <c r="F92" s="51"/>
      <c r="G92" s="63">
        <v>0</v>
      </c>
      <c r="H92" s="51"/>
    </row>
    <row r="93" spans="1:8" ht="15" x14ac:dyDescent="0.2">
      <c r="A93" s="24" t="s">
        <v>836</v>
      </c>
      <c r="B93" s="28" t="s">
        <v>837</v>
      </c>
      <c r="C93" s="29" t="s">
        <v>838</v>
      </c>
      <c r="D93" s="30">
        <v>0</v>
      </c>
      <c r="E93" s="63">
        <v>0</v>
      </c>
      <c r="F93" s="51"/>
      <c r="G93" s="62" t="s">
        <v>653</v>
      </c>
      <c r="H93" s="51"/>
    </row>
    <row r="94" spans="1:8" ht="30" x14ac:dyDescent="0.2">
      <c r="A94" s="24" t="s">
        <v>839</v>
      </c>
      <c r="B94" s="28" t="s">
        <v>840</v>
      </c>
      <c r="C94" s="29"/>
      <c r="D94" s="30">
        <v>0</v>
      </c>
      <c r="E94" s="63">
        <v>0</v>
      </c>
      <c r="F94" s="51"/>
      <c r="G94" s="63">
        <v>0</v>
      </c>
      <c r="H94" s="51"/>
    </row>
    <row r="95" spans="1:8" ht="30" x14ac:dyDescent="0.2">
      <c r="A95" s="24" t="s">
        <v>841</v>
      </c>
      <c r="B95" s="28" t="s">
        <v>821</v>
      </c>
      <c r="C95" s="29"/>
      <c r="D95" s="30">
        <v>0</v>
      </c>
      <c r="E95" s="63">
        <v>0</v>
      </c>
      <c r="F95" s="51"/>
      <c r="G95" s="63">
        <v>0</v>
      </c>
      <c r="H95" s="51"/>
    </row>
    <row r="96" spans="1:8" ht="15" x14ac:dyDescent="0.2">
      <c r="A96" s="24" t="s">
        <v>842</v>
      </c>
      <c r="B96" s="28" t="s">
        <v>843</v>
      </c>
      <c r="C96" s="29"/>
      <c r="D96" s="30">
        <v>0</v>
      </c>
      <c r="E96" s="63">
        <v>0</v>
      </c>
      <c r="F96" s="51"/>
      <c r="G96" s="63">
        <v>0</v>
      </c>
      <c r="H96" s="51"/>
    </row>
    <row r="97" spans="1:8" ht="15" x14ac:dyDescent="0.2">
      <c r="A97" s="24" t="s">
        <v>844</v>
      </c>
      <c r="B97" s="28" t="s">
        <v>825</v>
      </c>
      <c r="C97" s="29"/>
      <c r="D97" s="30">
        <v>0</v>
      </c>
      <c r="E97" s="63">
        <v>0</v>
      </c>
      <c r="F97" s="51"/>
      <c r="G97" s="63">
        <v>0</v>
      </c>
      <c r="H97" s="51"/>
    </row>
    <row r="98" spans="1:8" ht="15" x14ac:dyDescent="0.2">
      <c r="A98" s="24" t="s">
        <v>845</v>
      </c>
      <c r="B98" s="28" t="s">
        <v>827</v>
      </c>
      <c r="C98" s="29"/>
      <c r="D98" s="30">
        <v>0</v>
      </c>
      <c r="E98" s="63">
        <v>0</v>
      </c>
      <c r="F98" s="51"/>
      <c r="G98" s="63">
        <v>0</v>
      </c>
      <c r="H98" s="51"/>
    </row>
    <row r="99" spans="1:8" ht="45" x14ac:dyDescent="0.2">
      <c r="A99" s="24" t="s">
        <v>846</v>
      </c>
      <c r="B99" s="28" t="s">
        <v>847</v>
      </c>
      <c r="C99" s="29" t="s">
        <v>653</v>
      </c>
      <c r="D99" s="30">
        <v>7000</v>
      </c>
      <c r="E99" s="63">
        <v>7000</v>
      </c>
      <c r="F99" s="51"/>
      <c r="G99" s="62" t="s">
        <v>653</v>
      </c>
      <c r="H99" s="51"/>
    </row>
    <row r="100" spans="1:8" ht="30" x14ac:dyDescent="0.2">
      <c r="A100" s="24" t="s">
        <v>848</v>
      </c>
      <c r="B100" s="28" t="s">
        <v>849</v>
      </c>
      <c r="C100" s="29"/>
      <c r="D100" s="30">
        <v>0</v>
      </c>
      <c r="E100" s="63">
        <v>0</v>
      </c>
      <c r="F100" s="51"/>
      <c r="G100" s="62" t="s">
        <v>653</v>
      </c>
      <c r="H100" s="51"/>
    </row>
    <row r="101" spans="1:8" ht="30" x14ac:dyDescent="0.2">
      <c r="A101" s="24" t="s">
        <v>850</v>
      </c>
      <c r="B101" s="28" t="s">
        <v>851</v>
      </c>
      <c r="C101" s="29" t="s">
        <v>852</v>
      </c>
      <c r="D101" s="30">
        <v>0</v>
      </c>
      <c r="E101" s="63">
        <v>0</v>
      </c>
      <c r="F101" s="51"/>
      <c r="G101" s="62" t="s">
        <v>653</v>
      </c>
      <c r="H101" s="51"/>
    </row>
    <row r="102" spans="1:8" ht="30" x14ac:dyDescent="0.2">
      <c r="A102" s="24" t="s">
        <v>853</v>
      </c>
      <c r="B102" s="28" t="s">
        <v>854</v>
      </c>
      <c r="C102" s="29" t="s">
        <v>855</v>
      </c>
      <c r="D102" s="30">
        <v>0</v>
      </c>
      <c r="E102" s="63">
        <v>0</v>
      </c>
      <c r="F102" s="51"/>
      <c r="G102" s="62" t="s">
        <v>653</v>
      </c>
      <c r="H102" s="51"/>
    </row>
    <row r="103" spans="1:8" ht="45" x14ac:dyDescent="0.2">
      <c r="A103" s="24" t="s">
        <v>856</v>
      </c>
      <c r="B103" s="28" t="s">
        <v>857</v>
      </c>
      <c r="C103" s="29" t="s">
        <v>653</v>
      </c>
      <c r="D103" s="30">
        <v>7000</v>
      </c>
      <c r="E103" s="63">
        <v>7000</v>
      </c>
      <c r="F103" s="51"/>
      <c r="G103" s="62" t="s">
        <v>653</v>
      </c>
      <c r="H103" s="51"/>
    </row>
    <row r="104" spans="1:8" ht="15" x14ac:dyDescent="0.2">
      <c r="A104" s="24" t="s">
        <v>858</v>
      </c>
      <c r="B104" s="28" t="s">
        <v>859</v>
      </c>
      <c r="C104" s="29" t="s">
        <v>860</v>
      </c>
      <c r="D104" s="30">
        <v>0</v>
      </c>
      <c r="E104" s="63">
        <v>0</v>
      </c>
      <c r="F104" s="51"/>
      <c r="G104" s="62" t="s">
        <v>653</v>
      </c>
      <c r="H104" s="51"/>
    </row>
    <row r="105" spans="1:8" ht="30" x14ac:dyDescent="0.2">
      <c r="A105" s="24" t="s">
        <v>861</v>
      </c>
      <c r="B105" s="28" t="s">
        <v>862</v>
      </c>
      <c r="C105" s="29" t="s">
        <v>863</v>
      </c>
      <c r="D105" s="30">
        <v>0</v>
      </c>
      <c r="E105" s="63">
        <v>0</v>
      </c>
      <c r="F105" s="51"/>
      <c r="G105" s="62" t="s">
        <v>653</v>
      </c>
      <c r="H105" s="51"/>
    </row>
    <row r="106" spans="1:8" ht="15" x14ac:dyDescent="0.2">
      <c r="A106" s="24" t="s">
        <v>864</v>
      </c>
      <c r="B106" s="28" t="s">
        <v>865</v>
      </c>
      <c r="C106" s="29" t="s">
        <v>866</v>
      </c>
      <c r="D106" s="30">
        <v>0</v>
      </c>
      <c r="E106" s="63">
        <v>0</v>
      </c>
      <c r="F106" s="51"/>
      <c r="G106" s="62" t="s">
        <v>653</v>
      </c>
      <c r="H106" s="51"/>
    </row>
    <row r="107" spans="1:8" ht="15" x14ac:dyDescent="0.2">
      <c r="A107" s="24" t="s">
        <v>867</v>
      </c>
      <c r="B107" s="28" t="s">
        <v>868</v>
      </c>
      <c r="C107" s="29" t="s">
        <v>869</v>
      </c>
      <c r="D107" s="30">
        <v>7000</v>
      </c>
      <c r="E107" s="63">
        <v>7000</v>
      </c>
      <c r="F107" s="51"/>
      <c r="G107" s="62" t="s">
        <v>653</v>
      </c>
      <c r="H107" s="51"/>
    </row>
    <row r="108" spans="1:8" ht="15" x14ac:dyDescent="0.2">
      <c r="A108" s="24" t="s">
        <v>870</v>
      </c>
      <c r="B108" s="28" t="s">
        <v>871</v>
      </c>
      <c r="C108" s="29" t="s">
        <v>653</v>
      </c>
      <c r="D108" s="30">
        <v>0</v>
      </c>
      <c r="E108" s="63">
        <v>0</v>
      </c>
      <c r="F108" s="51"/>
      <c r="G108" s="62" t="s">
        <v>653</v>
      </c>
      <c r="H108" s="51"/>
    </row>
    <row r="109" spans="1:8" ht="15" x14ac:dyDescent="0.2">
      <c r="A109" s="24" t="s">
        <v>872</v>
      </c>
      <c r="B109" s="28" t="s">
        <v>873</v>
      </c>
      <c r="C109" s="29" t="s">
        <v>874</v>
      </c>
      <c r="D109" s="30">
        <v>0</v>
      </c>
      <c r="E109" s="63">
        <v>0</v>
      </c>
      <c r="F109" s="51"/>
      <c r="G109" s="62" t="s">
        <v>653</v>
      </c>
      <c r="H109" s="51"/>
    </row>
    <row r="110" spans="1:8" ht="45" x14ac:dyDescent="0.2">
      <c r="A110" s="24" t="s">
        <v>875</v>
      </c>
      <c r="B110" s="28" t="s">
        <v>876</v>
      </c>
      <c r="C110" s="29" t="s">
        <v>653</v>
      </c>
      <c r="D110" s="30">
        <v>260510</v>
      </c>
      <c r="E110" s="63">
        <v>260510</v>
      </c>
      <c r="F110" s="51"/>
      <c r="G110" s="62" t="s">
        <v>653</v>
      </c>
      <c r="H110" s="51"/>
    </row>
    <row r="111" spans="1:8" ht="45" x14ac:dyDescent="0.2">
      <c r="A111" s="24" t="s">
        <v>877</v>
      </c>
      <c r="B111" s="28" t="s">
        <v>878</v>
      </c>
      <c r="C111" s="29" t="s">
        <v>653</v>
      </c>
      <c r="D111" s="30">
        <v>500</v>
      </c>
      <c r="E111" s="63">
        <v>500</v>
      </c>
      <c r="F111" s="51"/>
      <c r="G111" s="63">
        <v>0</v>
      </c>
      <c r="H111" s="51"/>
    </row>
    <row r="112" spans="1:8" ht="45" x14ac:dyDescent="0.2">
      <c r="A112" s="24" t="s">
        <v>852</v>
      </c>
      <c r="B112" s="28" t="s">
        <v>879</v>
      </c>
      <c r="C112" s="29" t="s">
        <v>880</v>
      </c>
      <c r="D112" s="30">
        <v>0</v>
      </c>
      <c r="E112" s="63">
        <v>0</v>
      </c>
      <c r="F112" s="51"/>
      <c r="G112" s="62" t="s">
        <v>653</v>
      </c>
      <c r="H112" s="51"/>
    </row>
    <row r="113" spans="1:8" ht="30" x14ac:dyDescent="0.2">
      <c r="A113" s="24" t="s">
        <v>855</v>
      </c>
      <c r="B113" s="28" t="s">
        <v>881</v>
      </c>
      <c r="C113" s="29" t="s">
        <v>882</v>
      </c>
      <c r="D113" s="30">
        <v>500</v>
      </c>
      <c r="E113" s="63">
        <v>500</v>
      </c>
      <c r="F113" s="51"/>
      <c r="G113" s="62" t="s">
        <v>653</v>
      </c>
      <c r="H113" s="51"/>
    </row>
    <row r="114" spans="1:8" ht="75" x14ac:dyDescent="0.2">
      <c r="A114" s="24" t="s">
        <v>883</v>
      </c>
      <c r="B114" s="28" t="s">
        <v>884</v>
      </c>
      <c r="C114" s="29" t="s">
        <v>653</v>
      </c>
      <c r="D114" s="30">
        <v>20010</v>
      </c>
      <c r="E114" s="63">
        <v>20010</v>
      </c>
      <c r="F114" s="51"/>
      <c r="G114" s="62" t="s">
        <v>653</v>
      </c>
      <c r="H114" s="51"/>
    </row>
    <row r="115" spans="1:8" ht="15" x14ac:dyDescent="0.2">
      <c r="A115" s="24" t="s">
        <v>885</v>
      </c>
      <c r="B115" s="28" t="s">
        <v>886</v>
      </c>
      <c r="C115" s="29" t="s">
        <v>887</v>
      </c>
      <c r="D115" s="30">
        <v>0</v>
      </c>
      <c r="E115" s="63">
        <v>0</v>
      </c>
      <c r="F115" s="51"/>
      <c r="G115" s="62" t="s">
        <v>653</v>
      </c>
      <c r="H115" s="51"/>
    </row>
    <row r="116" spans="1:8" ht="15" x14ac:dyDescent="0.2">
      <c r="A116" s="24" t="s">
        <v>888</v>
      </c>
      <c r="B116" s="28" t="s">
        <v>889</v>
      </c>
      <c r="C116" s="29" t="s">
        <v>890</v>
      </c>
      <c r="D116" s="30">
        <v>1000</v>
      </c>
      <c r="E116" s="63">
        <v>1000</v>
      </c>
      <c r="F116" s="51"/>
      <c r="G116" s="62" t="s">
        <v>653</v>
      </c>
      <c r="H116" s="51"/>
    </row>
    <row r="117" spans="1:8" ht="15" x14ac:dyDescent="0.2">
      <c r="A117" s="24" t="s">
        <v>891</v>
      </c>
      <c r="B117" s="28" t="s">
        <v>892</v>
      </c>
      <c r="C117" s="29" t="s">
        <v>893</v>
      </c>
      <c r="D117" s="30">
        <v>19010</v>
      </c>
      <c r="E117" s="63">
        <v>19010</v>
      </c>
      <c r="F117" s="51"/>
      <c r="G117" s="62" t="s">
        <v>653</v>
      </c>
      <c r="H117" s="51"/>
    </row>
    <row r="118" spans="1:8" ht="30" x14ac:dyDescent="0.2">
      <c r="A118" s="24" t="s">
        <v>894</v>
      </c>
      <c r="B118" s="28" t="s">
        <v>895</v>
      </c>
      <c r="C118" s="29" t="s">
        <v>896</v>
      </c>
      <c r="D118" s="30">
        <v>0</v>
      </c>
      <c r="E118" s="63">
        <v>0</v>
      </c>
      <c r="F118" s="51"/>
      <c r="G118" s="62" t="s">
        <v>653</v>
      </c>
      <c r="H118" s="51"/>
    </row>
    <row r="119" spans="1:8" ht="30" x14ac:dyDescent="0.2">
      <c r="A119" s="24" t="s">
        <v>897</v>
      </c>
      <c r="B119" s="28" t="s">
        <v>898</v>
      </c>
      <c r="C119" s="29" t="s">
        <v>653</v>
      </c>
      <c r="D119" s="30">
        <v>0</v>
      </c>
      <c r="E119" s="63">
        <v>0</v>
      </c>
      <c r="F119" s="51"/>
      <c r="G119" s="62" t="s">
        <v>653</v>
      </c>
      <c r="H119" s="51"/>
    </row>
    <row r="120" spans="1:8" ht="30" x14ac:dyDescent="0.2">
      <c r="A120" s="24" t="s">
        <v>899</v>
      </c>
      <c r="B120" s="28" t="s">
        <v>900</v>
      </c>
      <c r="C120" s="29" t="s">
        <v>901</v>
      </c>
      <c r="D120" s="30">
        <v>0</v>
      </c>
      <c r="E120" s="63">
        <v>0</v>
      </c>
      <c r="F120" s="51"/>
      <c r="G120" s="62" t="s">
        <v>653</v>
      </c>
      <c r="H120" s="51"/>
    </row>
    <row r="121" spans="1:8" ht="60" x14ac:dyDescent="0.2">
      <c r="A121" s="24" t="s">
        <v>902</v>
      </c>
      <c r="B121" s="28" t="s">
        <v>903</v>
      </c>
      <c r="C121" s="29" t="s">
        <v>653</v>
      </c>
      <c r="D121" s="30">
        <v>5000</v>
      </c>
      <c r="E121" s="63">
        <v>5000</v>
      </c>
      <c r="F121" s="51"/>
      <c r="G121" s="62" t="s">
        <v>653</v>
      </c>
      <c r="H121" s="51"/>
    </row>
    <row r="122" spans="1:8" ht="30" x14ac:dyDescent="0.2">
      <c r="A122" s="24" t="s">
        <v>874</v>
      </c>
      <c r="B122" s="28" t="s">
        <v>904</v>
      </c>
      <c r="C122" s="29" t="s">
        <v>905</v>
      </c>
      <c r="D122" s="30">
        <v>5000</v>
      </c>
      <c r="E122" s="63">
        <v>5000</v>
      </c>
      <c r="F122" s="51"/>
      <c r="G122" s="62" t="s">
        <v>653</v>
      </c>
      <c r="H122" s="51"/>
    </row>
    <row r="123" spans="1:8" ht="30" x14ac:dyDescent="0.2">
      <c r="A123" s="24" t="s">
        <v>906</v>
      </c>
      <c r="B123" s="28" t="s">
        <v>907</v>
      </c>
      <c r="C123" s="29" t="s">
        <v>908</v>
      </c>
      <c r="D123" s="30">
        <v>0</v>
      </c>
      <c r="E123" s="63">
        <v>0</v>
      </c>
      <c r="F123" s="51"/>
      <c r="G123" s="62" t="s">
        <v>653</v>
      </c>
      <c r="H123" s="51"/>
    </row>
    <row r="124" spans="1:8" ht="60" x14ac:dyDescent="0.2">
      <c r="A124" s="24" t="s">
        <v>909</v>
      </c>
      <c r="B124" s="28" t="s">
        <v>910</v>
      </c>
      <c r="C124" s="29" t="s">
        <v>653</v>
      </c>
      <c r="D124" s="30">
        <v>0</v>
      </c>
      <c r="E124" s="63">
        <v>0</v>
      </c>
      <c r="F124" s="51"/>
      <c r="G124" s="62" t="s">
        <v>653</v>
      </c>
      <c r="H124" s="51"/>
    </row>
    <row r="125" spans="1:8" ht="45" x14ac:dyDescent="0.2">
      <c r="A125" s="24" t="s">
        <v>911</v>
      </c>
      <c r="B125" s="28" t="s">
        <v>912</v>
      </c>
      <c r="C125" s="29" t="s">
        <v>913</v>
      </c>
      <c r="D125" s="30">
        <v>0</v>
      </c>
      <c r="E125" s="63">
        <v>0</v>
      </c>
      <c r="F125" s="51"/>
      <c r="G125" s="62" t="s">
        <v>653</v>
      </c>
      <c r="H125" s="51"/>
    </row>
    <row r="126" spans="1:8" ht="15" x14ac:dyDescent="0.2">
      <c r="A126" s="24" t="s">
        <v>914</v>
      </c>
      <c r="B126" s="28" t="s">
        <v>915</v>
      </c>
      <c r="C126" s="29" t="s">
        <v>653</v>
      </c>
      <c r="D126" s="30">
        <v>0</v>
      </c>
      <c r="E126" s="63">
        <v>0</v>
      </c>
      <c r="F126" s="51"/>
      <c r="G126" s="62" t="s">
        <v>653</v>
      </c>
      <c r="H126" s="51"/>
    </row>
    <row r="127" spans="1:8" ht="15" x14ac:dyDescent="0.2">
      <c r="A127" s="24" t="s">
        <v>916</v>
      </c>
      <c r="B127" s="28" t="s">
        <v>917</v>
      </c>
      <c r="C127" s="29" t="s">
        <v>918</v>
      </c>
      <c r="D127" s="30">
        <v>0</v>
      </c>
      <c r="E127" s="63">
        <v>0</v>
      </c>
      <c r="F127" s="51"/>
      <c r="G127" s="62" t="s">
        <v>653</v>
      </c>
      <c r="H127" s="51"/>
    </row>
    <row r="128" spans="1:8" ht="30" x14ac:dyDescent="0.2">
      <c r="A128" s="24" t="s">
        <v>919</v>
      </c>
      <c r="B128" s="28" t="s">
        <v>920</v>
      </c>
      <c r="C128" s="29" t="s">
        <v>653</v>
      </c>
      <c r="D128" s="30">
        <v>235000</v>
      </c>
      <c r="E128" s="63">
        <v>235000</v>
      </c>
      <c r="F128" s="51"/>
      <c r="G128" s="63">
        <v>0</v>
      </c>
      <c r="H128" s="51"/>
    </row>
    <row r="129" spans="1:8" ht="15" x14ac:dyDescent="0.2">
      <c r="A129" s="24" t="s">
        <v>921</v>
      </c>
      <c r="B129" s="28" t="s">
        <v>922</v>
      </c>
      <c r="C129" s="29" t="s">
        <v>923</v>
      </c>
      <c r="D129" s="30">
        <v>235000</v>
      </c>
      <c r="E129" s="63">
        <v>235000</v>
      </c>
      <c r="F129" s="51"/>
      <c r="G129" s="62" t="s">
        <v>653</v>
      </c>
      <c r="H129" s="51"/>
    </row>
    <row r="130" spans="1:8" ht="15" x14ac:dyDescent="0.2">
      <c r="A130" s="24" t="s">
        <v>924</v>
      </c>
      <c r="B130" s="28" t="s">
        <v>925</v>
      </c>
      <c r="C130" s="29" t="s">
        <v>923</v>
      </c>
      <c r="D130" s="30">
        <v>0</v>
      </c>
      <c r="E130" s="62" t="s">
        <v>653</v>
      </c>
      <c r="F130" s="51"/>
      <c r="G130" s="63">
        <v>0</v>
      </c>
      <c r="H130" s="51"/>
    </row>
    <row r="131" spans="1:8" ht="45" x14ac:dyDescent="0.2">
      <c r="A131" s="24" t="s">
        <v>926</v>
      </c>
      <c r="B131" s="28" t="s">
        <v>927</v>
      </c>
      <c r="C131" s="29" t="s">
        <v>653</v>
      </c>
      <c r="D131" s="30">
        <v>0</v>
      </c>
      <c r="E131" s="63">
        <v>0</v>
      </c>
      <c r="F131" s="51"/>
      <c r="G131" s="62" t="s">
        <v>653</v>
      </c>
      <c r="H131" s="51"/>
    </row>
    <row r="132" spans="1:8" ht="45" x14ac:dyDescent="0.2">
      <c r="A132" s="24" t="s">
        <v>928</v>
      </c>
      <c r="B132" s="28" t="s">
        <v>929</v>
      </c>
      <c r="C132" s="29" t="s">
        <v>653</v>
      </c>
      <c r="D132" s="30">
        <v>4040007.2</v>
      </c>
      <c r="E132" s="62" t="s">
        <v>653</v>
      </c>
      <c r="F132" s="51"/>
      <c r="G132" s="63">
        <v>4040007.2</v>
      </c>
      <c r="H132" s="51"/>
    </row>
    <row r="133" spans="1:8" ht="30" x14ac:dyDescent="0.2">
      <c r="A133" s="24" t="s">
        <v>930</v>
      </c>
      <c r="B133" s="28" t="s">
        <v>931</v>
      </c>
      <c r="C133" s="29" t="s">
        <v>653</v>
      </c>
      <c r="D133" s="30">
        <v>4040007.2</v>
      </c>
      <c r="E133" s="62" t="s">
        <v>653</v>
      </c>
      <c r="F133" s="51"/>
      <c r="G133" s="63">
        <v>4040007.2</v>
      </c>
      <c r="H133" s="51"/>
    </row>
    <row r="134" spans="1:8" ht="30" x14ac:dyDescent="0.2">
      <c r="A134" s="24" t="s">
        <v>932</v>
      </c>
      <c r="B134" s="28" t="s">
        <v>933</v>
      </c>
      <c r="C134" s="29" t="s">
        <v>653</v>
      </c>
      <c r="D134" s="30">
        <v>3745749.2</v>
      </c>
      <c r="E134" s="63">
        <v>0</v>
      </c>
      <c r="F134" s="51"/>
      <c r="G134" s="63">
        <v>3745749.2</v>
      </c>
      <c r="H134" s="51"/>
    </row>
    <row r="135" spans="1:8" ht="15" x14ac:dyDescent="0.2">
      <c r="A135" s="24" t="s">
        <v>934</v>
      </c>
      <c r="B135" s="28" t="s">
        <v>935</v>
      </c>
      <c r="C135" s="29" t="s">
        <v>934</v>
      </c>
      <c r="D135" s="30">
        <v>0</v>
      </c>
      <c r="E135" s="62" t="s">
        <v>653</v>
      </c>
      <c r="F135" s="51"/>
      <c r="G135" s="63">
        <v>0</v>
      </c>
      <c r="H135" s="51"/>
    </row>
    <row r="136" spans="1:8" ht="15" x14ac:dyDescent="0.2">
      <c r="A136" s="24" t="s">
        <v>936</v>
      </c>
      <c r="B136" s="28" t="s">
        <v>937</v>
      </c>
      <c r="C136" s="29" t="s">
        <v>936</v>
      </c>
      <c r="D136" s="30">
        <v>1184200</v>
      </c>
      <c r="E136" s="62" t="s">
        <v>653</v>
      </c>
      <c r="F136" s="51"/>
      <c r="G136" s="63">
        <v>1184200</v>
      </c>
      <c r="H136" s="51"/>
    </row>
    <row r="137" spans="1:8" ht="30" x14ac:dyDescent="0.2">
      <c r="A137" s="24" t="s">
        <v>938</v>
      </c>
      <c r="B137" s="28" t="s">
        <v>939</v>
      </c>
      <c r="C137" s="29" t="s">
        <v>938</v>
      </c>
      <c r="D137" s="30">
        <v>2561549.2000000002</v>
      </c>
      <c r="E137" s="62" t="s">
        <v>653</v>
      </c>
      <c r="F137" s="51"/>
      <c r="G137" s="63">
        <v>2561549.2000000002</v>
      </c>
      <c r="H137" s="51"/>
    </row>
    <row r="138" spans="1:8" ht="30" x14ac:dyDescent="0.2">
      <c r="A138" s="24" t="s">
        <v>940</v>
      </c>
      <c r="B138" s="28" t="s">
        <v>941</v>
      </c>
      <c r="C138" s="29" t="s">
        <v>653</v>
      </c>
      <c r="D138" s="30">
        <v>230000</v>
      </c>
      <c r="E138" s="62" t="s">
        <v>653</v>
      </c>
      <c r="F138" s="51"/>
      <c r="G138" s="63">
        <v>230000</v>
      </c>
      <c r="H138" s="51"/>
    </row>
    <row r="139" spans="1:8" ht="15" x14ac:dyDescent="0.2">
      <c r="A139" s="24" t="s">
        <v>942</v>
      </c>
      <c r="B139" s="28" t="s">
        <v>943</v>
      </c>
      <c r="C139" s="29" t="s">
        <v>942</v>
      </c>
      <c r="D139" s="30">
        <v>70000</v>
      </c>
      <c r="E139" s="62" t="s">
        <v>653</v>
      </c>
      <c r="F139" s="51"/>
      <c r="G139" s="63">
        <v>70000</v>
      </c>
      <c r="H139" s="51"/>
    </row>
    <row r="140" spans="1:8" ht="15" x14ac:dyDescent="0.2">
      <c r="A140" s="24" t="s">
        <v>944</v>
      </c>
      <c r="B140" s="28" t="s">
        <v>945</v>
      </c>
      <c r="C140" s="29" t="s">
        <v>944</v>
      </c>
      <c r="D140" s="30">
        <v>160000</v>
      </c>
      <c r="E140" s="62" t="s">
        <v>653</v>
      </c>
      <c r="F140" s="51"/>
      <c r="G140" s="63">
        <v>160000</v>
      </c>
      <c r="H140" s="51"/>
    </row>
    <row r="141" spans="1:8" ht="15" x14ac:dyDescent="0.2">
      <c r="A141" s="24" t="s">
        <v>946</v>
      </c>
      <c r="B141" s="28" t="s">
        <v>947</v>
      </c>
      <c r="C141" s="29" t="s">
        <v>948</v>
      </c>
      <c r="D141" s="30">
        <v>0</v>
      </c>
      <c r="E141" s="62" t="s">
        <v>653</v>
      </c>
      <c r="F141" s="51"/>
      <c r="G141" s="63">
        <v>0</v>
      </c>
      <c r="H141" s="51"/>
    </row>
    <row r="142" spans="1:8" ht="30" x14ac:dyDescent="0.2">
      <c r="A142" s="24" t="s">
        <v>949</v>
      </c>
      <c r="B142" s="28" t="s">
        <v>950</v>
      </c>
      <c r="C142" s="29" t="s">
        <v>653</v>
      </c>
      <c r="D142" s="30">
        <v>64258</v>
      </c>
      <c r="E142" s="63">
        <v>0</v>
      </c>
      <c r="F142" s="51"/>
      <c r="G142" s="63">
        <v>64258</v>
      </c>
      <c r="H142" s="51"/>
    </row>
    <row r="143" spans="1:8" ht="15" x14ac:dyDescent="0.2">
      <c r="A143" s="24" t="s">
        <v>951</v>
      </c>
      <c r="B143" s="28" t="s">
        <v>952</v>
      </c>
      <c r="C143" s="29" t="s">
        <v>951</v>
      </c>
      <c r="D143" s="30">
        <v>0</v>
      </c>
      <c r="E143" s="62" t="s">
        <v>653</v>
      </c>
      <c r="F143" s="51"/>
      <c r="G143" s="63">
        <v>0</v>
      </c>
      <c r="H143" s="51"/>
    </row>
    <row r="144" spans="1:8" ht="15" x14ac:dyDescent="0.2">
      <c r="A144" s="24" t="s">
        <v>953</v>
      </c>
      <c r="B144" s="28" t="s">
        <v>954</v>
      </c>
      <c r="C144" s="29" t="s">
        <v>953</v>
      </c>
      <c r="D144" s="30">
        <v>0</v>
      </c>
      <c r="E144" s="62" t="s">
        <v>653</v>
      </c>
      <c r="F144" s="51"/>
      <c r="G144" s="63">
        <v>0</v>
      </c>
      <c r="H144" s="51"/>
    </row>
    <row r="145" spans="1:8" ht="15" x14ac:dyDescent="0.2">
      <c r="A145" s="24" t="s">
        <v>955</v>
      </c>
      <c r="B145" s="28" t="s">
        <v>956</v>
      </c>
      <c r="C145" s="29" t="s">
        <v>955</v>
      </c>
      <c r="D145" s="30">
        <v>5000</v>
      </c>
      <c r="E145" s="62" t="s">
        <v>653</v>
      </c>
      <c r="F145" s="51"/>
      <c r="G145" s="63">
        <v>5000</v>
      </c>
      <c r="H145" s="51"/>
    </row>
    <row r="146" spans="1:8" ht="15" x14ac:dyDescent="0.2">
      <c r="A146" s="24" t="s">
        <v>957</v>
      </c>
      <c r="B146" s="28" t="s">
        <v>958</v>
      </c>
      <c r="C146" s="29" t="s">
        <v>957</v>
      </c>
      <c r="D146" s="30">
        <v>59258</v>
      </c>
      <c r="E146" s="62" t="s">
        <v>653</v>
      </c>
      <c r="F146" s="51"/>
      <c r="G146" s="63">
        <v>59258</v>
      </c>
      <c r="H146" s="51"/>
    </row>
    <row r="147" spans="1:8" ht="30" x14ac:dyDescent="0.2">
      <c r="A147" s="24" t="s">
        <v>959</v>
      </c>
      <c r="B147" s="28" t="s">
        <v>960</v>
      </c>
      <c r="C147" s="29" t="s">
        <v>653</v>
      </c>
      <c r="D147" s="30">
        <v>0</v>
      </c>
      <c r="E147" s="62" t="s">
        <v>653</v>
      </c>
      <c r="F147" s="51"/>
      <c r="G147" s="63">
        <v>0</v>
      </c>
      <c r="H147" s="51"/>
    </row>
    <row r="148" spans="1:8" ht="30" x14ac:dyDescent="0.2">
      <c r="A148" s="24" t="s">
        <v>961</v>
      </c>
      <c r="B148" s="28" t="s">
        <v>962</v>
      </c>
      <c r="C148" s="29" t="s">
        <v>961</v>
      </c>
      <c r="D148" s="30">
        <v>0</v>
      </c>
      <c r="E148" s="62" t="s">
        <v>653</v>
      </c>
      <c r="F148" s="51"/>
      <c r="G148" s="63">
        <v>0</v>
      </c>
      <c r="H148" s="51"/>
    </row>
    <row r="149" spans="1:8" ht="15" x14ac:dyDescent="0.2">
      <c r="A149" s="24" t="s">
        <v>963</v>
      </c>
      <c r="B149" s="28" t="s">
        <v>964</v>
      </c>
      <c r="C149" s="29" t="s">
        <v>963</v>
      </c>
      <c r="D149" s="30">
        <v>0</v>
      </c>
      <c r="E149" s="62" t="s">
        <v>653</v>
      </c>
      <c r="F149" s="51"/>
      <c r="G149" s="63">
        <v>0</v>
      </c>
      <c r="H149" s="51"/>
    </row>
    <row r="150" spans="1:8" ht="30" x14ac:dyDescent="0.2">
      <c r="A150" s="24" t="s">
        <v>965</v>
      </c>
      <c r="B150" s="28" t="s">
        <v>966</v>
      </c>
      <c r="C150" s="29" t="s">
        <v>965</v>
      </c>
      <c r="D150" s="30">
        <v>0</v>
      </c>
      <c r="E150" s="62" t="s">
        <v>653</v>
      </c>
      <c r="F150" s="51"/>
      <c r="G150" s="63">
        <v>0</v>
      </c>
      <c r="H150" s="51"/>
    </row>
    <row r="151" spans="1:8" ht="15" x14ac:dyDescent="0.2">
      <c r="A151" s="24" t="s">
        <v>967</v>
      </c>
      <c r="B151" s="28" t="s">
        <v>968</v>
      </c>
      <c r="C151" s="29" t="s">
        <v>967</v>
      </c>
      <c r="D151" s="30">
        <v>0</v>
      </c>
      <c r="E151" s="62" t="s">
        <v>653</v>
      </c>
      <c r="F151" s="51"/>
      <c r="G151" s="63">
        <v>0</v>
      </c>
      <c r="H151" s="51"/>
    </row>
    <row r="152" spans="1:8" ht="30" x14ac:dyDescent="0.2">
      <c r="A152" s="24" t="s">
        <v>969</v>
      </c>
      <c r="B152" s="28" t="s">
        <v>970</v>
      </c>
      <c r="C152" s="29" t="s">
        <v>653</v>
      </c>
      <c r="D152" s="30">
        <v>0</v>
      </c>
      <c r="E152" s="62" t="s">
        <v>653</v>
      </c>
      <c r="F152" s="51"/>
      <c r="G152" s="63">
        <v>0</v>
      </c>
      <c r="H152" s="51"/>
    </row>
    <row r="153" spans="1:8" ht="15" x14ac:dyDescent="0.2">
      <c r="A153" s="24" t="s">
        <v>971</v>
      </c>
      <c r="B153" s="28" t="s">
        <v>972</v>
      </c>
      <c r="C153" s="29" t="s">
        <v>971</v>
      </c>
      <c r="D153" s="30">
        <v>0</v>
      </c>
      <c r="E153" s="62" t="s">
        <v>653</v>
      </c>
      <c r="F153" s="51"/>
      <c r="G153" s="63">
        <v>0</v>
      </c>
      <c r="H153" s="51"/>
    </row>
    <row r="154" spans="1:8" ht="30" x14ac:dyDescent="0.2">
      <c r="A154" s="24" t="s">
        <v>973</v>
      </c>
      <c r="B154" s="28" t="s">
        <v>974</v>
      </c>
      <c r="C154" s="29" t="s">
        <v>653</v>
      </c>
      <c r="D154" s="30">
        <v>0</v>
      </c>
      <c r="E154" s="62" t="s">
        <v>653</v>
      </c>
      <c r="F154" s="51"/>
      <c r="G154" s="63">
        <v>0</v>
      </c>
      <c r="H154" s="51"/>
    </row>
    <row r="155" spans="1:8" ht="15" x14ac:dyDescent="0.2">
      <c r="A155" s="24" t="s">
        <v>975</v>
      </c>
      <c r="B155" s="28" t="s">
        <v>976</v>
      </c>
      <c r="C155" s="29" t="s">
        <v>975</v>
      </c>
      <c r="D155" s="30">
        <v>0</v>
      </c>
      <c r="E155" s="62" t="s">
        <v>653</v>
      </c>
      <c r="F155" s="51"/>
      <c r="G155" s="63">
        <v>0</v>
      </c>
      <c r="H155" s="51"/>
    </row>
    <row r="156" spans="1:8" ht="15" x14ac:dyDescent="0.2">
      <c r="A156" s="24" t="s">
        <v>977</v>
      </c>
      <c r="B156" s="28" t="s">
        <v>978</v>
      </c>
      <c r="C156" s="29" t="s">
        <v>977</v>
      </c>
      <c r="D156" s="30">
        <v>0</v>
      </c>
      <c r="E156" s="62" t="s">
        <v>653</v>
      </c>
      <c r="F156" s="51"/>
      <c r="G156" s="63">
        <v>0</v>
      </c>
      <c r="H156" s="51"/>
    </row>
    <row r="157" spans="1:8" ht="15" x14ac:dyDescent="0.2">
      <c r="A157" s="24" t="s">
        <v>979</v>
      </c>
      <c r="B157" s="28" t="s">
        <v>980</v>
      </c>
      <c r="C157" s="29" t="s">
        <v>979</v>
      </c>
      <c r="D157" s="30">
        <v>0</v>
      </c>
      <c r="E157" s="62" t="s">
        <v>653</v>
      </c>
      <c r="F157" s="51"/>
      <c r="G157" s="63">
        <v>0</v>
      </c>
      <c r="H157" s="51"/>
    </row>
    <row r="158" spans="1:8" ht="15" x14ac:dyDescent="0.2">
      <c r="A158" s="24" t="s">
        <v>981</v>
      </c>
      <c r="B158" s="28" t="s">
        <v>982</v>
      </c>
      <c r="C158" s="29" t="s">
        <v>981</v>
      </c>
      <c r="D158" s="30">
        <v>0</v>
      </c>
      <c r="E158" s="62" t="s">
        <v>653</v>
      </c>
      <c r="F158" s="51"/>
      <c r="G158" s="63">
        <v>0</v>
      </c>
      <c r="H158" s="51"/>
    </row>
    <row r="159" spans="1:8" ht="30" x14ac:dyDescent="0.2">
      <c r="A159" s="24" t="s">
        <v>983</v>
      </c>
      <c r="B159" s="28" t="s">
        <v>984</v>
      </c>
      <c r="C159" s="29"/>
      <c r="D159" s="30">
        <v>0</v>
      </c>
      <c r="E159" s="62" t="s">
        <v>653</v>
      </c>
      <c r="F159" s="51"/>
      <c r="G159" s="63">
        <v>0</v>
      </c>
      <c r="H159" s="51"/>
    </row>
    <row r="160" spans="1:8" ht="30" x14ac:dyDescent="0.2">
      <c r="A160" s="24" t="s">
        <v>985</v>
      </c>
      <c r="B160" s="28" t="s">
        <v>986</v>
      </c>
      <c r="C160" s="29" t="s">
        <v>985</v>
      </c>
      <c r="D160" s="30">
        <v>0</v>
      </c>
      <c r="E160" s="62" t="s">
        <v>653</v>
      </c>
      <c r="F160" s="51"/>
      <c r="G160" s="63">
        <v>0</v>
      </c>
      <c r="H160" s="51"/>
    </row>
    <row r="161" spans="1:8" ht="45" x14ac:dyDescent="0.2">
      <c r="A161" s="24" t="s">
        <v>987</v>
      </c>
      <c r="B161" s="28" t="s">
        <v>988</v>
      </c>
      <c r="C161" s="29" t="s">
        <v>653</v>
      </c>
      <c r="D161" s="30">
        <v>-1085266.3999999999</v>
      </c>
      <c r="E161" s="62" t="s">
        <v>653</v>
      </c>
      <c r="F161" s="51"/>
      <c r="G161" s="63">
        <v>-1085266.3999999999</v>
      </c>
      <c r="H161" s="51"/>
    </row>
    <row r="162" spans="1:8" ht="30" x14ac:dyDescent="0.2">
      <c r="A162" s="24" t="s">
        <v>989</v>
      </c>
      <c r="B162" s="28" t="s">
        <v>990</v>
      </c>
      <c r="C162" s="29" t="s">
        <v>653</v>
      </c>
      <c r="D162" s="30">
        <v>-800000</v>
      </c>
      <c r="E162" s="62" t="s">
        <v>653</v>
      </c>
      <c r="F162" s="51"/>
      <c r="G162" s="63">
        <v>-800000</v>
      </c>
      <c r="H162" s="51"/>
    </row>
    <row r="163" spans="1:8" ht="15" x14ac:dyDescent="0.2">
      <c r="A163" s="24" t="s">
        <v>991</v>
      </c>
      <c r="B163" s="28" t="s">
        <v>992</v>
      </c>
      <c r="C163" s="29" t="s">
        <v>993</v>
      </c>
      <c r="D163" s="30">
        <v>0</v>
      </c>
      <c r="E163" s="62" t="s">
        <v>653</v>
      </c>
      <c r="F163" s="51"/>
      <c r="G163" s="63">
        <v>0</v>
      </c>
      <c r="H163" s="51"/>
    </row>
    <row r="164" spans="1:8" ht="15" x14ac:dyDescent="0.2">
      <c r="A164" s="24" t="s">
        <v>994</v>
      </c>
      <c r="B164" s="28" t="s">
        <v>995</v>
      </c>
      <c r="C164" s="29" t="s">
        <v>996</v>
      </c>
      <c r="D164" s="30">
        <v>0</v>
      </c>
      <c r="E164" s="62" t="s">
        <v>653</v>
      </c>
      <c r="F164" s="51"/>
      <c r="G164" s="63">
        <v>0</v>
      </c>
      <c r="H164" s="51"/>
    </row>
    <row r="165" spans="1:8" ht="30" x14ac:dyDescent="0.2">
      <c r="A165" s="24" t="s">
        <v>997</v>
      </c>
      <c r="B165" s="28" t="s">
        <v>998</v>
      </c>
      <c r="C165" s="29" t="s">
        <v>999</v>
      </c>
      <c r="D165" s="30">
        <v>-285266.40000000002</v>
      </c>
      <c r="E165" s="62" t="s">
        <v>653</v>
      </c>
      <c r="F165" s="51"/>
      <c r="G165" s="63">
        <v>-285266.40000000002</v>
      </c>
      <c r="H165" s="51"/>
    </row>
    <row r="166" spans="1:8" ht="30" x14ac:dyDescent="0.2">
      <c r="A166" s="24" t="s">
        <v>1000</v>
      </c>
      <c r="B166" s="28" t="s">
        <v>1001</v>
      </c>
      <c r="C166" s="29" t="s">
        <v>999</v>
      </c>
      <c r="D166" s="30">
        <v>-285266.40000000002</v>
      </c>
      <c r="E166" s="62" t="s">
        <v>653</v>
      </c>
      <c r="F166" s="51"/>
      <c r="G166" s="63">
        <v>-285266.40000000002</v>
      </c>
      <c r="H166" s="51"/>
    </row>
    <row r="167" spans="1:8" ht="30" x14ac:dyDescent="0.2">
      <c r="A167" s="24" t="s">
        <v>1002</v>
      </c>
      <c r="B167" s="28" t="s">
        <v>1003</v>
      </c>
      <c r="C167" s="29" t="s">
        <v>999</v>
      </c>
      <c r="D167" s="30">
        <v>0</v>
      </c>
      <c r="E167" s="62" t="s">
        <v>653</v>
      </c>
      <c r="F167" s="51"/>
      <c r="G167" s="63">
        <v>0</v>
      </c>
      <c r="H167" s="51"/>
    </row>
    <row r="168" spans="1:8" ht="30" x14ac:dyDescent="0.2">
      <c r="A168" s="24" t="s">
        <v>1004</v>
      </c>
      <c r="B168" s="28" t="s">
        <v>1005</v>
      </c>
      <c r="C168" s="29" t="s">
        <v>653</v>
      </c>
      <c r="D168" s="30">
        <v>0</v>
      </c>
      <c r="E168" s="62" t="s">
        <v>653</v>
      </c>
      <c r="F168" s="51"/>
      <c r="G168" s="63">
        <v>0</v>
      </c>
      <c r="H168" s="51"/>
    </row>
    <row r="169" spans="1:8" ht="30" x14ac:dyDescent="0.2">
      <c r="A169" s="24" t="s">
        <v>1006</v>
      </c>
      <c r="B169" s="28" t="s">
        <v>1007</v>
      </c>
      <c r="C169" s="29" t="s">
        <v>1008</v>
      </c>
      <c r="D169" s="30">
        <v>0</v>
      </c>
      <c r="E169" s="62" t="s">
        <v>653</v>
      </c>
      <c r="F169" s="51"/>
      <c r="G169" s="63">
        <v>0</v>
      </c>
      <c r="H169" s="51"/>
    </row>
    <row r="170" spans="1:8" ht="30" x14ac:dyDescent="0.2">
      <c r="A170" s="24" t="s">
        <v>1009</v>
      </c>
      <c r="B170" s="28" t="s">
        <v>1010</v>
      </c>
      <c r="C170" s="29" t="s">
        <v>653</v>
      </c>
      <c r="D170" s="30">
        <v>0</v>
      </c>
      <c r="E170" s="62" t="s">
        <v>653</v>
      </c>
      <c r="F170" s="51"/>
      <c r="G170" s="63">
        <v>0</v>
      </c>
      <c r="H170" s="51"/>
    </row>
    <row r="171" spans="1:8" ht="30" x14ac:dyDescent="0.2">
      <c r="A171" s="24" t="s">
        <v>1011</v>
      </c>
      <c r="B171" s="28" t="s">
        <v>1012</v>
      </c>
      <c r="C171" s="29" t="s">
        <v>1013</v>
      </c>
      <c r="D171" s="30">
        <v>0</v>
      </c>
      <c r="E171" s="62" t="s">
        <v>653</v>
      </c>
      <c r="F171" s="51"/>
      <c r="G171" s="63">
        <v>0</v>
      </c>
      <c r="H171" s="51"/>
    </row>
    <row r="172" spans="1:8" ht="30" x14ac:dyDescent="0.2">
      <c r="A172" s="24" t="s">
        <v>1014</v>
      </c>
      <c r="B172" s="28" t="s">
        <v>1015</v>
      </c>
      <c r="C172" s="29" t="s">
        <v>1016</v>
      </c>
      <c r="D172" s="30">
        <v>0</v>
      </c>
      <c r="E172" s="62" t="s">
        <v>653</v>
      </c>
      <c r="F172" s="51"/>
      <c r="G172" s="63">
        <v>0</v>
      </c>
      <c r="H172" s="51"/>
    </row>
    <row r="173" spans="1:8" ht="30" x14ac:dyDescent="0.2">
      <c r="A173" s="24" t="s">
        <v>1017</v>
      </c>
      <c r="B173" s="28" t="s">
        <v>1018</v>
      </c>
      <c r="C173" s="29" t="s">
        <v>1019</v>
      </c>
      <c r="D173" s="30">
        <v>0</v>
      </c>
      <c r="E173" s="62" t="s">
        <v>653</v>
      </c>
      <c r="F173" s="51"/>
      <c r="G173" s="63">
        <v>0</v>
      </c>
      <c r="H173" s="51"/>
    </row>
    <row r="174" spans="1:8" ht="30" x14ac:dyDescent="0.2">
      <c r="A174" s="24" t="s">
        <v>1020</v>
      </c>
      <c r="B174" s="28" t="s">
        <v>1021</v>
      </c>
      <c r="C174" s="29" t="s">
        <v>653</v>
      </c>
      <c r="D174" s="30">
        <v>0</v>
      </c>
      <c r="E174" s="62" t="s">
        <v>653</v>
      </c>
      <c r="F174" s="51"/>
      <c r="G174" s="63">
        <v>0</v>
      </c>
      <c r="H174" s="51"/>
    </row>
    <row r="175" spans="1:8" ht="30" x14ac:dyDescent="0.2">
      <c r="A175" s="24" t="s">
        <v>1022</v>
      </c>
      <c r="B175" s="28" t="s">
        <v>1023</v>
      </c>
      <c r="C175" s="29" t="s">
        <v>1024</v>
      </c>
      <c r="D175" s="30">
        <v>0</v>
      </c>
      <c r="E175" s="62" t="s">
        <v>653</v>
      </c>
      <c r="F175" s="51"/>
      <c r="G175" s="63">
        <v>0</v>
      </c>
      <c r="H175" s="51"/>
    </row>
    <row r="176" spans="1:8" ht="45" x14ac:dyDescent="0.2">
      <c r="A176" s="24" t="s">
        <v>1025</v>
      </c>
      <c r="B176" s="28" t="s">
        <v>1026</v>
      </c>
      <c r="C176" s="29" t="s">
        <v>653</v>
      </c>
      <c r="D176" s="30">
        <v>0</v>
      </c>
      <c r="E176" s="62" t="s">
        <v>653</v>
      </c>
      <c r="F176" s="51"/>
      <c r="G176" s="63">
        <v>0</v>
      </c>
      <c r="H176" s="51"/>
    </row>
    <row r="177" spans="1:10" ht="15" x14ac:dyDescent="0.2">
      <c r="A177" s="24" t="s">
        <v>1027</v>
      </c>
      <c r="B177" s="28" t="s">
        <v>1028</v>
      </c>
      <c r="C177" s="29" t="s">
        <v>1029</v>
      </c>
      <c r="D177" s="30">
        <v>-800000</v>
      </c>
      <c r="E177" s="62" t="s">
        <v>653</v>
      </c>
      <c r="F177" s="51"/>
      <c r="G177" s="63">
        <v>-800000</v>
      </c>
      <c r="H177" s="51"/>
    </row>
    <row r="178" spans="1:10" ht="15" x14ac:dyDescent="0.2">
      <c r="A178" s="24" t="s">
        <v>1030</v>
      </c>
      <c r="B178" s="28" t="s">
        <v>1031</v>
      </c>
      <c r="C178" s="29" t="s">
        <v>1029</v>
      </c>
      <c r="D178" s="30">
        <v>-800000</v>
      </c>
      <c r="E178" s="62" t="s">
        <v>653</v>
      </c>
      <c r="F178" s="51"/>
      <c r="G178" s="63">
        <v>-800000</v>
      </c>
      <c r="H178" s="51"/>
    </row>
    <row r="179" spans="1:10" ht="15" x14ac:dyDescent="0.2">
      <c r="A179" s="24" t="s">
        <v>1032</v>
      </c>
      <c r="B179" s="28" t="s">
        <v>1033</v>
      </c>
      <c r="C179" s="29" t="s">
        <v>1029</v>
      </c>
      <c r="D179" s="30">
        <v>0</v>
      </c>
      <c r="E179" s="62" t="s">
        <v>653</v>
      </c>
      <c r="F179" s="51"/>
      <c r="G179" s="63">
        <v>0</v>
      </c>
      <c r="H179" s="51"/>
    </row>
    <row r="180" spans="1:10" ht="15" x14ac:dyDescent="0.2">
      <c r="A180" s="24" t="s">
        <v>1034</v>
      </c>
      <c r="B180" s="28" t="s">
        <v>1035</v>
      </c>
      <c r="C180" s="29" t="s">
        <v>1029</v>
      </c>
      <c r="D180" s="30">
        <v>0</v>
      </c>
      <c r="E180" s="62" t="s">
        <v>653</v>
      </c>
      <c r="F180" s="51"/>
      <c r="G180" s="63">
        <v>0</v>
      </c>
      <c r="H180" s="51"/>
    </row>
    <row r="181" spans="1:10" ht="15" x14ac:dyDescent="0.2">
      <c r="A181" s="24" t="s">
        <v>1036</v>
      </c>
      <c r="B181" s="28" t="s">
        <v>1037</v>
      </c>
      <c r="C181" s="29" t="s">
        <v>1029</v>
      </c>
      <c r="D181" s="30">
        <v>0</v>
      </c>
      <c r="E181" s="62" t="s">
        <v>653</v>
      </c>
      <c r="F181" s="51"/>
      <c r="G181" s="63">
        <v>0</v>
      </c>
      <c r="H181" s="51"/>
    </row>
    <row r="182" spans="1:10" ht="15" x14ac:dyDescent="0.2">
      <c r="A182" s="24" t="s">
        <v>1038</v>
      </c>
      <c r="B182" s="28" t="s">
        <v>1039</v>
      </c>
      <c r="C182" s="29" t="s">
        <v>1029</v>
      </c>
      <c r="D182" s="30">
        <v>0</v>
      </c>
      <c r="E182" s="62" t="s">
        <v>653</v>
      </c>
      <c r="F182" s="51"/>
      <c r="G182" s="63">
        <v>0</v>
      </c>
      <c r="H182" s="51"/>
    </row>
    <row r="183" spans="1:10" ht="15" x14ac:dyDescent="0.2">
      <c r="A183" s="24" t="s">
        <v>1040</v>
      </c>
      <c r="B183" s="28" t="s">
        <v>1041</v>
      </c>
      <c r="C183" s="29" t="s">
        <v>1042</v>
      </c>
      <c r="D183" s="30">
        <v>0</v>
      </c>
      <c r="E183" s="62" t="s">
        <v>653</v>
      </c>
      <c r="F183" s="51"/>
      <c r="G183" s="63">
        <v>0</v>
      </c>
      <c r="H183" s="51"/>
    </row>
    <row r="184" spans="1:10" ht="30" x14ac:dyDescent="0.2">
      <c r="A184" s="24" t="s">
        <v>1043</v>
      </c>
      <c r="B184" s="28" t="s">
        <v>1044</v>
      </c>
      <c r="C184" s="29" t="s">
        <v>1045</v>
      </c>
      <c r="D184" s="30">
        <v>0</v>
      </c>
      <c r="E184" s="62" t="s">
        <v>653</v>
      </c>
      <c r="F184" s="51"/>
      <c r="G184" s="63">
        <v>0</v>
      </c>
      <c r="H184" s="51"/>
    </row>
    <row r="185" spans="1:10" ht="30" x14ac:dyDescent="0.2">
      <c r="A185" s="24" t="s">
        <v>1046</v>
      </c>
      <c r="B185" s="28" t="s">
        <v>1047</v>
      </c>
      <c r="C185" s="29" t="s">
        <v>1048</v>
      </c>
      <c r="D185" s="30">
        <v>0</v>
      </c>
      <c r="E185" s="62" t="s">
        <v>653</v>
      </c>
      <c r="F185" s="51"/>
      <c r="G185" s="63">
        <v>0</v>
      </c>
      <c r="H185" s="51"/>
      <c r="J185" s="41" t="s">
        <v>1141</v>
      </c>
    </row>
  </sheetData>
  <mergeCells count="368">
    <mergeCell ref="C1:G1"/>
    <mergeCell ref="C2:G2"/>
    <mergeCell ref="E8:F8"/>
    <mergeCell ref="G8:H8"/>
    <mergeCell ref="A3:H3"/>
    <mergeCell ref="F4:G4"/>
    <mergeCell ref="A6:A7"/>
    <mergeCell ref="B6:B7"/>
    <mergeCell ref="C6:C7"/>
    <mergeCell ref="D6:D7"/>
    <mergeCell ref="E6:H6"/>
    <mergeCell ref="E7:F7"/>
    <mergeCell ref="G7:H7"/>
    <mergeCell ref="D5:I5"/>
    <mergeCell ref="E15:F15"/>
    <mergeCell ref="G15:H15"/>
    <mergeCell ref="E16:F16"/>
    <mergeCell ref="G16:H16"/>
    <mergeCell ref="E17:F17"/>
    <mergeCell ref="G17:H17"/>
    <mergeCell ref="E9:F9"/>
    <mergeCell ref="G9:H9"/>
    <mergeCell ref="E12:F12"/>
    <mergeCell ref="G12:H12"/>
    <mergeCell ref="E13:F13"/>
    <mergeCell ref="G13:H13"/>
    <mergeCell ref="E14:F14"/>
    <mergeCell ref="G14:H14"/>
    <mergeCell ref="E10:F10"/>
    <mergeCell ref="G10:H10"/>
    <mergeCell ref="E11:F11"/>
    <mergeCell ref="G11:H11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27:F27"/>
    <mergeCell ref="G27:H27"/>
    <mergeCell ref="E28:F28"/>
    <mergeCell ref="G28:H28"/>
    <mergeCell ref="E29:F29"/>
    <mergeCell ref="G29:H29"/>
    <mergeCell ref="E24:F24"/>
    <mergeCell ref="G24:H24"/>
    <mergeCell ref="E25:F25"/>
    <mergeCell ref="G25:H25"/>
    <mergeCell ref="E26:F26"/>
    <mergeCell ref="G26:H26"/>
    <mergeCell ref="E33:F33"/>
    <mergeCell ref="G33:H33"/>
    <mergeCell ref="E34:F34"/>
    <mergeCell ref="G34:H34"/>
    <mergeCell ref="E35:F35"/>
    <mergeCell ref="G35:H35"/>
    <mergeCell ref="E30:F30"/>
    <mergeCell ref="G30:H30"/>
    <mergeCell ref="E31:F31"/>
    <mergeCell ref="G31:H31"/>
    <mergeCell ref="E32:F32"/>
    <mergeCell ref="G32:H32"/>
    <mergeCell ref="E39:F39"/>
    <mergeCell ref="G39:H39"/>
    <mergeCell ref="E40:F40"/>
    <mergeCell ref="G40:H40"/>
    <mergeCell ref="E41:F41"/>
    <mergeCell ref="G41:H41"/>
    <mergeCell ref="E36:F36"/>
    <mergeCell ref="G36:H36"/>
    <mergeCell ref="E37:F37"/>
    <mergeCell ref="G37:H37"/>
    <mergeCell ref="E38:F38"/>
    <mergeCell ref="G38:H38"/>
    <mergeCell ref="E45:F45"/>
    <mergeCell ref="G45:H45"/>
    <mergeCell ref="E46:F46"/>
    <mergeCell ref="G46:H46"/>
    <mergeCell ref="E47:F47"/>
    <mergeCell ref="G47:H47"/>
    <mergeCell ref="E42:F42"/>
    <mergeCell ref="G42:H42"/>
    <mergeCell ref="E43:F43"/>
    <mergeCell ref="G43:H43"/>
    <mergeCell ref="E44:F44"/>
    <mergeCell ref="G44:H44"/>
    <mergeCell ref="E51:F51"/>
    <mergeCell ref="G51:H51"/>
    <mergeCell ref="E52:F52"/>
    <mergeCell ref="G52:H52"/>
    <mergeCell ref="E53:F53"/>
    <mergeCell ref="G53:H53"/>
    <mergeCell ref="E48:F48"/>
    <mergeCell ref="G48:H48"/>
    <mergeCell ref="E49:F49"/>
    <mergeCell ref="G49:H49"/>
    <mergeCell ref="E50:F50"/>
    <mergeCell ref="G50:H50"/>
    <mergeCell ref="E57:F57"/>
    <mergeCell ref="G57:H57"/>
    <mergeCell ref="E58:F58"/>
    <mergeCell ref="G58:H58"/>
    <mergeCell ref="E59:F59"/>
    <mergeCell ref="G59:H59"/>
    <mergeCell ref="E54:F54"/>
    <mergeCell ref="G54:H54"/>
    <mergeCell ref="E55:F55"/>
    <mergeCell ref="G55:H55"/>
    <mergeCell ref="E56:F56"/>
    <mergeCell ref="G56:H56"/>
    <mergeCell ref="E63:F63"/>
    <mergeCell ref="G63:H63"/>
    <mergeCell ref="E64:F64"/>
    <mergeCell ref="G64:H64"/>
    <mergeCell ref="E65:F65"/>
    <mergeCell ref="G65:H65"/>
    <mergeCell ref="E60:F60"/>
    <mergeCell ref="G60:H60"/>
    <mergeCell ref="E61:F61"/>
    <mergeCell ref="G61:H61"/>
    <mergeCell ref="E62:F62"/>
    <mergeCell ref="G62:H62"/>
    <mergeCell ref="E69:F69"/>
    <mergeCell ref="G69:H69"/>
    <mergeCell ref="E70:F70"/>
    <mergeCell ref="G70:H70"/>
    <mergeCell ref="E71:F71"/>
    <mergeCell ref="G71:H71"/>
    <mergeCell ref="E66:F66"/>
    <mergeCell ref="G66:H66"/>
    <mergeCell ref="E67:F67"/>
    <mergeCell ref="G67:H67"/>
    <mergeCell ref="E68:F68"/>
    <mergeCell ref="G68:H68"/>
    <mergeCell ref="E75:F75"/>
    <mergeCell ref="G75:H75"/>
    <mergeCell ref="E76:F76"/>
    <mergeCell ref="G76:H76"/>
    <mergeCell ref="E77:F77"/>
    <mergeCell ref="G77:H77"/>
    <mergeCell ref="E72:F72"/>
    <mergeCell ref="G72:H72"/>
    <mergeCell ref="E73:F73"/>
    <mergeCell ref="G73:H73"/>
    <mergeCell ref="E74:F74"/>
    <mergeCell ref="G74:H74"/>
    <mergeCell ref="E81:F81"/>
    <mergeCell ref="G81:H81"/>
    <mergeCell ref="E82:F82"/>
    <mergeCell ref="G82:H82"/>
    <mergeCell ref="E83:F83"/>
    <mergeCell ref="G83:H83"/>
    <mergeCell ref="E78:F78"/>
    <mergeCell ref="G78:H78"/>
    <mergeCell ref="E79:F79"/>
    <mergeCell ref="G79:H79"/>
    <mergeCell ref="E80:F80"/>
    <mergeCell ref="G80:H80"/>
    <mergeCell ref="E87:F87"/>
    <mergeCell ref="G87:H87"/>
    <mergeCell ref="E88:F88"/>
    <mergeCell ref="G88:H88"/>
    <mergeCell ref="E89:F89"/>
    <mergeCell ref="G89:H89"/>
    <mergeCell ref="E84:F84"/>
    <mergeCell ref="G84:H84"/>
    <mergeCell ref="E85:F85"/>
    <mergeCell ref="G85:H85"/>
    <mergeCell ref="E86:F86"/>
    <mergeCell ref="G86:H86"/>
    <mergeCell ref="E93:F93"/>
    <mergeCell ref="G93:H93"/>
    <mergeCell ref="E94:F94"/>
    <mergeCell ref="G94:H94"/>
    <mergeCell ref="E95:F95"/>
    <mergeCell ref="G95:H95"/>
    <mergeCell ref="E90:F90"/>
    <mergeCell ref="G90:H90"/>
    <mergeCell ref="E91:F91"/>
    <mergeCell ref="G91:H91"/>
    <mergeCell ref="E92:F92"/>
    <mergeCell ref="G92:H92"/>
    <mergeCell ref="E99:F99"/>
    <mergeCell ref="G99:H99"/>
    <mergeCell ref="E100:F100"/>
    <mergeCell ref="G100:H100"/>
    <mergeCell ref="E101:F101"/>
    <mergeCell ref="G101:H101"/>
    <mergeCell ref="E96:F96"/>
    <mergeCell ref="G96:H96"/>
    <mergeCell ref="E97:F97"/>
    <mergeCell ref="G97:H97"/>
    <mergeCell ref="E98:F98"/>
    <mergeCell ref="G98:H98"/>
    <mergeCell ref="E105:F105"/>
    <mergeCell ref="G105:H105"/>
    <mergeCell ref="E106:F106"/>
    <mergeCell ref="G106:H106"/>
    <mergeCell ref="E107:F107"/>
    <mergeCell ref="G107:H107"/>
    <mergeCell ref="E102:F102"/>
    <mergeCell ref="G102:H102"/>
    <mergeCell ref="E103:F103"/>
    <mergeCell ref="G103:H103"/>
    <mergeCell ref="E104:F104"/>
    <mergeCell ref="G104:H104"/>
    <mergeCell ref="E111:F111"/>
    <mergeCell ref="G111:H111"/>
    <mergeCell ref="E112:F112"/>
    <mergeCell ref="G112:H112"/>
    <mergeCell ref="E113:F113"/>
    <mergeCell ref="G113:H113"/>
    <mergeCell ref="E108:F108"/>
    <mergeCell ref="G108:H108"/>
    <mergeCell ref="E109:F109"/>
    <mergeCell ref="G109:H109"/>
    <mergeCell ref="E110:F110"/>
    <mergeCell ref="G110:H110"/>
    <mergeCell ref="E117:F117"/>
    <mergeCell ref="G117:H117"/>
    <mergeCell ref="E118:F118"/>
    <mergeCell ref="G118:H118"/>
    <mergeCell ref="E119:F119"/>
    <mergeCell ref="G119:H119"/>
    <mergeCell ref="E114:F114"/>
    <mergeCell ref="G114:H114"/>
    <mergeCell ref="E115:F115"/>
    <mergeCell ref="G115:H115"/>
    <mergeCell ref="E116:F116"/>
    <mergeCell ref="G116:H116"/>
    <mergeCell ref="E123:F123"/>
    <mergeCell ref="G123:H123"/>
    <mergeCell ref="E124:F124"/>
    <mergeCell ref="G124:H124"/>
    <mergeCell ref="E125:F125"/>
    <mergeCell ref="G125:H125"/>
    <mergeCell ref="E120:F120"/>
    <mergeCell ref="G120:H120"/>
    <mergeCell ref="E121:F121"/>
    <mergeCell ref="G121:H121"/>
    <mergeCell ref="E122:F122"/>
    <mergeCell ref="G122:H122"/>
    <mergeCell ref="E129:F129"/>
    <mergeCell ref="G129:H129"/>
    <mergeCell ref="E130:F130"/>
    <mergeCell ref="G130:H130"/>
    <mergeCell ref="E131:F131"/>
    <mergeCell ref="G131:H131"/>
    <mergeCell ref="E126:F126"/>
    <mergeCell ref="G126:H126"/>
    <mergeCell ref="E127:F127"/>
    <mergeCell ref="G127:H127"/>
    <mergeCell ref="E128:F128"/>
    <mergeCell ref="G128:H128"/>
    <mergeCell ref="E135:F135"/>
    <mergeCell ref="G135:H135"/>
    <mergeCell ref="E136:F136"/>
    <mergeCell ref="G136:H136"/>
    <mergeCell ref="E137:F137"/>
    <mergeCell ref="G137:H137"/>
    <mergeCell ref="E132:F132"/>
    <mergeCell ref="G132:H132"/>
    <mergeCell ref="E133:F133"/>
    <mergeCell ref="G133:H133"/>
    <mergeCell ref="E134:F134"/>
    <mergeCell ref="G134:H134"/>
    <mergeCell ref="E141:F141"/>
    <mergeCell ref="G141:H141"/>
    <mergeCell ref="E142:F142"/>
    <mergeCell ref="G142:H142"/>
    <mergeCell ref="E143:F143"/>
    <mergeCell ref="G143:H143"/>
    <mergeCell ref="E138:F138"/>
    <mergeCell ref="G138:H138"/>
    <mergeCell ref="E139:F139"/>
    <mergeCell ref="G139:H139"/>
    <mergeCell ref="E140:F140"/>
    <mergeCell ref="G140:H140"/>
    <mergeCell ref="E147:F147"/>
    <mergeCell ref="G147:H147"/>
    <mergeCell ref="E148:F148"/>
    <mergeCell ref="G148:H148"/>
    <mergeCell ref="E149:F149"/>
    <mergeCell ref="G149:H149"/>
    <mergeCell ref="E144:F144"/>
    <mergeCell ref="G144:H144"/>
    <mergeCell ref="E145:F145"/>
    <mergeCell ref="G145:H145"/>
    <mergeCell ref="E146:F146"/>
    <mergeCell ref="G146:H146"/>
    <mergeCell ref="E153:F153"/>
    <mergeCell ref="G153:H153"/>
    <mergeCell ref="E154:F154"/>
    <mergeCell ref="G154:H154"/>
    <mergeCell ref="E155:F155"/>
    <mergeCell ref="G155:H155"/>
    <mergeCell ref="E150:F150"/>
    <mergeCell ref="G150:H150"/>
    <mergeCell ref="E151:F151"/>
    <mergeCell ref="G151:H151"/>
    <mergeCell ref="E152:F152"/>
    <mergeCell ref="G152:H152"/>
    <mergeCell ref="E159:F159"/>
    <mergeCell ref="G159:H159"/>
    <mergeCell ref="E160:F160"/>
    <mergeCell ref="G160:H160"/>
    <mergeCell ref="E161:F161"/>
    <mergeCell ref="G161:H161"/>
    <mergeCell ref="E156:F156"/>
    <mergeCell ref="G156:H156"/>
    <mergeCell ref="E157:F157"/>
    <mergeCell ref="G157:H157"/>
    <mergeCell ref="E158:F158"/>
    <mergeCell ref="G158:H158"/>
    <mergeCell ref="E171:F171"/>
    <mergeCell ref="G171:H171"/>
    <mergeCell ref="E172:F172"/>
    <mergeCell ref="G172:H172"/>
    <mergeCell ref="E173:F173"/>
    <mergeCell ref="G173:H173"/>
    <mergeCell ref="E168:F168"/>
    <mergeCell ref="G168:H168"/>
    <mergeCell ref="E169:F169"/>
    <mergeCell ref="G169:H169"/>
    <mergeCell ref="E170:F170"/>
    <mergeCell ref="G170:H170"/>
    <mergeCell ref="E165:F165"/>
    <mergeCell ref="G165:H165"/>
    <mergeCell ref="E166:F166"/>
    <mergeCell ref="G166:H166"/>
    <mergeCell ref="E167:F167"/>
    <mergeCell ref="G167:H167"/>
    <mergeCell ref="E162:F162"/>
    <mergeCell ref="G162:H162"/>
    <mergeCell ref="E163:F163"/>
    <mergeCell ref="G163:H163"/>
    <mergeCell ref="E164:F164"/>
    <mergeCell ref="G164:H164"/>
    <mergeCell ref="E183:F183"/>
    <mergeCell ref="G183:H183"/>
    <mergeCell ref="E184:F184"/>
    <mergeCell ref="G184:H184"/>
    <mergeCell ref="E185:F185"/>
    <mergeCell ref="G185:H185"/>
    <mergeCell ref="E180:F180"/>
    <mergeCell ref="G180:H180"/>
    <mergeCell ref="E181:F181"/>
    <mergeCell ref="G181:H181"/>
    <mergeCell ref="E182:F182"/>
    <mergeCell ref="G182:H182"/>
    <mergeCell ref="E177:F177"/>
    <mergeCell ref="G177:H177"/>
    <mergeCell ref="E178:F178"/>
    <mergeCell ref="G178:H178"/>
    <mergeCell ref="E179:F179"/>
    <mergeCell ref="G179:H179"/>
    <mergeCell ref="E174:F174"/>
    <mergeCell ref="G174:H174"/>
    <mergeCell ref="E175:F175"/>
    <mergeCell ref="G175:H175"/>
    <mergeCell ref="E176:F176"/>
    <mergeCell ref="G176:H176"/>
  </mergeCells>
  <pageMargins left="0.78740157480314965" right="0.19685039370078741" top="0.19685039370078741" bottom="0.19685039370078741" header="0.19685039370078741" footer="0.19685039370078741"/>
  <pageSetup paperSize="9" orientation="portrait" verticalDpi="300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2"/>
  <sheetViews>
    <sheetView showGridLines="0" workbookViewId="0">
      <selection activeCell="C1" sqref="C1:G1"/>
    </sheetView>
  </sheetViews>
  <sheetFormatPr defaultColWidth="7.85546875" defaultRowHeight="12.75" x14ac:dyDescent="0.2"/>
  <cols>
    <col min="1" max="2" width="3.85546875" style="14" customWidth="1"/>
    <col min="3" max="3" width="45.28515625" style="14" customWidth="1"/>
    <col min="4" max="4" width="10.85546875" style="14" customWidth="1"/>
    <col min="5" max="5" width="4.42578125" style="14" customWidth="1"/>
    <col min="6" max="6" width="4.5703125" style="14" customWidth="1"/>
    <col min="7" max="7" width="7.7109375" style="14" customWidth="1"/>
    <col min="8" max="8" width="0.42578125" style="14" customWidth="1"/>
    <col min="9" max="9" width="3.5703125" style="14" customWidth="1"/>
    <col min="10" max="10" width="10.5703125" style="14" customWidth="1"/>
    <col min="11" max="11" width="1.42578125" style="14" customWidth="1"/>
    <col min="12" max="12" width="3" style="14" customWidth="1"/>
    <col min="13" max="13" width="3.28515625" style="14" customWidth="1"/>
    <col min="14" max="16384" width="7.85546875" style="14"/>
  </cols>
  <sheetData>
    <row r="1" spans="1:12" s="3" customFormat="1" ht="62.25" customHeight="1" x14ac:dyDescent="0.2">
      <c r="A1" s="1"/>
      <c r="B1" s="2"/>
      <c r="D1" s="45"/>
      <c r="E1" s="45"/>
      <c r="F1" s="45"/>
      <c r="G1" s="45"/>
      <c r="H1" s="45"/>
      <c r="I1" s="45"/>
      <c r="J1" s="45"/>
      <c r="K1" s="45"/>
    </row>
    <row r="2" spans="1:12" s="3" customFormat="1" ht="23.25" customHeight="1" x14ac:dyDescent="0.2">
      <c r="A2" s="1"/>
      <c r="B2" s="2"/>
      <c r="D2" s="36"/>
      <c r="E2" s="36"/>
      <c r="F2" s="36"/>
      <c r="J2" s="36"/>
    </row>
    <row r="3" spans="1:12" s="3" customFormat="1" ht="62.25" customHeight="1" x14ac:dyDescent="0.2">
      <c r="A3" s="1"/>
      <c r="B3" s="2"/>
      <c r="D3" s="45" t="s">
        <v>1144</v>
      </c>
      <c r="E3" s="45"/>
      <c r="F3" s="45"/>
      <c r="G3" s="45"/>
      <c r="H3" s="45"/>
      <c r="I3" s="45"/>
      <c r="J3" s="45"/>
      <c r="K3" s="45"/>
    </row>
    <row r="4" spans="1:12" s="3" customFormat="1" ht="30.75" customHeight="1" x14ac:dyDescent="0.2">
      <c r="A4" s="1"/>
      <c r="B4" s="2"/>
      <c r="D4" s="36"/>
      <c r="E4" s="36"/>
      <c r="F4" s="36"/>
      <c r="J4" s="36"/>
    </row>
    <row r="5" spans="1:12" ht="72" customHeight="1" x14ac:dyDescent="0.2">
      <c r="A5" s="84" t="s">
        <v>1049</v>
      </c>
      <c r="B5" s="84"/>
      <c r="C5" s="84"/>
      <c r="D5" s="84"/>
      <c r="E5" s="84"/>
      <c r="F5" s="84"/>
      <c r="G5" s="84"/>
      <c r="H5" s="84"/>
      <c r="I5" s="84"/>
      <c r="J5" s="84"/>
    </row>
    <row r="6" spans="1:12" ht="18" customHeight="1" x14ac:dyDescent="0.2">
      <c r="F6" s="61" t="s">
        <v>1</v>
      </c>
      <c r="G6" s="61"/>
      <c r="H6" s="61"/>
      <c r="I6" s="61"/>
      <c r="J6" s="61"/>
      <c r="K6" s="61"/>
    </row>
    <row r="7" spans="1:12" ht="18" customHeight="1" x14ac:dyDescent="0.2">
      <c r="A7" s="74" t="s">
        <v>1050</v>
      </c>
      <c r="B7" s="85"/>
      <c r="C7" s="74" t="s">
        <v>1051</v>
      </c>
      <c r="D7" s="74" t="s">
        <v>1052</v>
      </c>
      <c r="E7" s="89" t="s">
        <v>458</v>
      </c>
      <c r="F7" s="90"/>
      <c r="G7" s="90"/>
      <c r="H7" s="90"/>
      <c r="I7" s="90"/>
      <c r="J7" s="90"/>
      <c r="K7" s="15"/>
      <c r="L7" s="40"/>
    </row>
    <row r="8" spans="1:12" ht="27" customHeight="1" x14ac:dyDescent="0.2">
      <c r="A8" s="86"/>
      <c r="B8" s="87"/>
      <c r="C8" s="88"/>
      <c r="D8" s="88"/>
      <c r="E8" s="74" t="s">
        <v>649</v>
      </c>
      <c r="F8" s="75"/>
      <c r="G8" s="74" t="s">
        <v>650</v>
      </c>
      <c r="H8" s="79"/>
      <c r="I8" s="79"/>
      <c r="J8" s="79"/>
      <c r="K8" s="75"/>
      <c r="L8" s="40"/>
    </row>
    <row r="9" spans="1:12" ht="18" customHeight="1" x14ac:dyDescent="0.2">
      <c r="A9" s="78" t="s">
        <v>11</v>
      </c>
      <c r="B9" s="75"/>
      <c r="C9" s="16" t="s">
        <v>12</v>
      </c>
      <c r="D9" s="16" t="s">
        <v>13</v>
      </c>
      <c r="E9" s="78" t="s">
        <v>14</v>
      </c>
      <c r="F9" s="75"/>
      <c r="G9" s="78" t="s">
        <v>15</v>
      </c>
      <c r="H9" s="79"/>
      <c r="I9" s="79"/>
      <c r="J9" s="79"/>
      <c r="K9" s="75"/>
      <c r="L9" s="40"/>
    </row>
    <row r="10" spans="1:12" ht="49.5" customHeight="1" x14ac:dyDescent="0.2">
      <c r="A10" s="80" t="s">
        <v>1053</v>
      </c>
      <c r="B10" s="75"/>
      <c r="C10" s="17" t="s">
        <v>1054</v>
      </c>
      <c r="D10" s="19">
        <v>-2115252.7999999998</v>
      </c>
      <c r="E10" s="81">
        <v>0</v>
      </c>
      <c r="F10" s="82"/>
      <c r="G10" s="81">
        <v>-2115252.7999999998</v>
      </c>
      <c r="H10" s="83"/>
      <c r="I10" s="83"/>
      <c r="J10" s="83"/>
      <c r="K10" s="82"/>
      <c r="L10" s="41" t="s">
        <v>1141</v>
      </c>
    </row>
    <row r="11" spans="1:12" ht="18" customHeight="1" x14ac:dyDescent="0.2"/>
    <row r="12" spans="1:12" ht="3.6" customHeight="1" x14ac:dyDescent="0.2">
      <c r="B12" s="76"/>
      <c r="C12" s="77"/>
      <c r="D12" s="77"/>
      <c r="E12" s="77"/>
      <c r="F12" s="77"/>
      <c r="G12" s="77"/>
      <c r="H12" s="77"/>
      <c r="I12" s="77"/>
    </row>
  </sheetData>
  <mergeCells count="17">
    <mergeCell ref="E7:J7"/>
    <mergeCell ref="E8:F8"/>
    <mergeCell ref="D1:K1"/>
    <mergeCell ref="D3:K3"/>
    <mergeCell ref="B12:I12"/>
    <mergeCell ref="A9:B9"/>
    <mergeCell ref="E9:F9"/>
    <mergeCell ref="G9:K9"/>
    <mergeCell ref="A10:B10"/>
    <mergeCell ref="E10:F10"/>
    <mergeCell ref="G10:K10"/>
    <mergeCell ref="G8:K8"/>
    <mergeCell ref="F6:K6"/>
    <mergeCell ref="A5:J5"/>
    <mergeCell ref="A7:B8"/>
    <mergeCell ref="C7:C8"/>
    <mergeCell ref="D7:D8"/>
  </mergeCells>
  <pageMargins left="0.39370078740157483" right="0" top="0.11811023622047245" bottom="0.51181102362204722" header="0.51181102362204722" footer="0.51181102362204722"/>
  <pageSetup paperSize="9" orientation="portrait" horizontalDpi="300" verticalDpi="300" r:id="rId1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6"/>
  <sheetViews>
    <sheetView showGridLines="0" workbookViewId="0">
      <selection activeCell="C1" sqref="C1:G1"/>
    </sheetView>
  </sheetViews>
  <sheetFormatPr defaultColWidth="7.85546875" defaultRowHeight="12.75" x14ac:dyDescent="0.2"/>
  <cols>
    <col min="1" max="1" width="4.42578125" style="14" customWidth="1"/>
    <col min="2" max="2" width="6" style="14" customWidth="1"/>
    <col min="3" max="3" width="49.42578125" style="14" customWidth="1"/>
    <col min="4" max="4" width="5.28515625" style="14" customWidth="1"/>
    <col min="5" max="5" width="9.7109375" style="14" customWidth="1"/>
    <col min="6" max="6" width="1.85546875" style="14" customWidth="1"/>
    <col min="7" max="7" width="9.28515625" style="14" customWidth="1"/>
    <col min="8" max="8" width="10.85546875" style="14" customWidth="1"/>
    <col min="9" max="9" width="0.140625" style="14" customWidth="1"/>
    <col min="10" max="10" width="0" style="14" hidden="1" customWidth="1"/>
    <col min="11" max="11" width="2.140625" style="14" customWidth="1"/>
    <col min="12" max="16384" width="7.85546875" style="14"/>
  </cols>
  <sheetData>
    <row r="1" spans="1:13" s="3" customFormat="1" ht="62.25" customHeight="1" x14ac:dyDescent="0.2">
      <c r="A1" s="1"/>
      <c r="B1" s="2"/>
      <c r="D1" s="45"/>
      <c r="E1" s="45"/>
      <c r="F1" s="45"/>
      <c r="G1" s="45"/>
      <c r="H1" s="45"/>
    </row>
    <row r="2" spans="1:13" s="3" customFormat="1" ht="15.75" customHeight="1" x14ac:dyDescent="0.2">
      <c r="A2" s="1"/>
      <c r="B2" s="2"/>
      <c r="D2" s="36"/>
      <c r="E2" s="37"/>
      <c r="F2" s="37"/>
      <c r="G2" s="37"/>
      <c r="H2" s="37"/>
    </row>
    <row r="3" spans="1:13" s="3" customFormat="1" ht="62.25" customHeight="1" x14ac:dyDescent="0.2">
      <c r="A3" s="1"/>
      <c r="B3" s="2"/>
      <c r="D3" s="45" t="s">
        <v>1139</v>
      </c>
      <c r="E3" s="45"/>
      <c r="F3" s="45"/>
      <c r="G3" s="45"/>
      <c r="H3" s="45"/>
    </row>
    <row r="4" spans="1:13" ht="93.75" customHeight="1" x14ac:dyDescent="0.2">
      <c r="A4" s="65" t="s">
        <v>1142</v>
      </c>
      <c r="B4" s="55"/>
      <c r="C4" s="55"/>
      <c r="D4" s="55"/>
      <c r="E4" s="55"/>
      <c r="F4" s="55"/>
      <c r="G4" s="55"/>
      <c r="H4" s="55"/>
      <c r="I4" s="55"/>
      <c r="J4" s="55"/>
      <c r="M4" s="39"/>
    </row>
    <row r="5" spans="1:13" ht="16.5" customHeight="1" x14ac:dyDescent="0.2">
      <c r="G5" s="97" t="s">
        <v>1</v>
      </c>
      <c r="H5" s="97"/>
    </row>
    <row r="6" spans="1:13" ht="30.75" hidden="1" customHeight="1" x14ac:dyDescent="0.2"/>
    <row r="7" spans="1:13" ht="18" customHeight="1" x14ac:dyDescent="0.2">
      <c r="A7" s="100" t="s">
        <v>2</v>
      </c>
      <c r="B7" s="101"/>
      <c r="C7" s="104" t="s">
        <v>1055</v>
      </c>
      <c r="D7" s="104" t="s">
        <v>1056</v>
      </c>
      <c r="E7" s="104" t="s">
        <v>648</v>
      </c>
      <c r="F7" s="106" t="s">
        <v>458</v>
      </c>
      <c r="G7" s="107"/>
      <c r="H7" s="107"/>
      <c r="I7" s="15"/>
    </row>
    <row r="8" spans="1:13" ht="27" customHeight="1" x14ac:dyDescent="0.2">
      <c r="A8" s="102"/>
      <c r="B8" s="103"/>
      <c r="C8" s="105"/>
      <c r="D8" s="105"/>
      <c r="E8" s="105"/>
      <c r="F8" s="108" t="s">
        <v>649</v>
      </c>
      <c r="G8" s="109"/>
      <c r="H8" s="108" t="s">
        <v>650</v>
      </c>
      <c r="I8" s="109"/>
    </row>
    <row r="9" spans="1:13" ht="409.6" hidden="1" customHeight="1" x14ac:dyDescent="0.2"/>
    <row r="10" spans="1:13" ht="18" customHeight="1" x14ac:dyDescent="0.2">
      <c r="A10" s="98" t="s">
        <v>11</v>
      </c>
      <c r="B10" s="99"/>
      <c r="C10" s="16" t="s">
        <v>12</v>
      </c>
      <c r="D10" s="16" t="s">
        <v>13</v>
      </c>
      <c r="E10" s="16" t="s">
        <v>14</v>
      </c>
      <c r="F10" s="98" t="s">
        <v>15</v>
      </c>
      <c r="G10" s="99"/>
      <c r="H10" s="98" t="s">
        <v>16</v>
      </c>
      <c r="I10" s="99"/>
    </row>
    <row r="11" spans="1:13" ht="30" customHeight="1" x14ac:dyDescent="0.2">
      <c r="A11" s="91" t="s">
        <v>1057</v>
      </c>
      <c r="B11" s="92"/>
      <c r="C11" s="18" t="s">
        <v>1058</v>
      </c>
      <c r="D11" s="21"/>
      <c r="E11" s="38">
        <v>2115252.7999999998</v>
      </c>
      <c r="F11" s="93" t="s">
        <v>1059</v>
      </c>
      <c r="G11" s="94"/>
      <c r="H11" s="95">
        <v>2115252.7999999998</v>
      </c>
      <c r="I11" s="96"/>
    </row>
    <row r="12" spans="1:13" ht="15" customHeight="1" x14ac:dyDescent="0.2">
      <c r="A12" s="91" t="s">
        <v>1060</v>
      </c>
      <c r="B12" s="92"/>
      <c r="C12" s="18" t="s">
        <v>1061</v>
      </c>
      <c r="D12" s="21"/>
      <c r="E12" s="38">
        <v>2115252.7999999998</v>
      </c>
      <c r="F12" s="93" t="s">
        <v>1059</v>
      </c>
      <c r="G12" s="94"/>
      <c r="H12" s="95">
        <v>2115252.7999999998</v>
      </c>
      <c r="I12" s="96"/>
    </row>
    <row r="13" spans="1:13" ht="15" customHeight="1" x14ac:dyDescent="0.2">
      <c r="A13" s="91" t="s">
        <v>1062</v>
      </c>
      <c r="B13" s="92"/>
      <c r="C13" s="18" t="s">
        <v>1063</v>
      </c>
      <c r="D13" s="21"/>
      <c r="E13" s="22"/>
      <c r="F13" s="93"/>
      <c r="G13" s="94"/>
      <c r="H13" s="93"/>
      <c r="I13" s="94"/>
    </row>
    <row r="14" spans="1:13" ht="45" x14ac:dyDescent="0.2">
      <c r="A14" s="91" t="s">
        <v>993</v>
      </c>
      <c r="B14" s="92"/>
      <c r="C14" s="18" t="s">
        <v>1064</v>
      </c>
      <c r="D14" s="21"/>
      <c r="E14" s="22"/>
      <c r="F14" s="93"/>
      <c r="G14" s="94"/>
      <c r="H14" s="93"/>
      <c r="I14" s="94"/>
    </row>
    <row r="15" spans="1:13" ht="15" customHeight="1" x14ac:dyDescent="0.2">
      <c r="A15" s="91" t="s">
        <v>1065</v>
      </c>
      <c r="B15" s="92"/>
      <c r="C15" s="18" t="s">
        <v>1066</v>
      </c>
      <c r="D15" s="21" t="s">
        <v>1067</v>
      </c>
      <c r="E15" s="22"/>
      <c r="F15" s="93" t="s">
        <v>653</v>
      </c>
      <c r="G15" s="94"/>
      <c r="H15" s="93" t="s">
        <v>653</v>
      </c>
      <c r="I15" s="94"/>
    </row>
    <row r="16" spans="1:13" ht="15" customHeight="1" x14ac:dyDescent="0.2">
      <c r="A16" s="91" t="s">
        <v>1068</v>
      </c>
      <c r="B16" s="92"/>
      <c r="C16" s="18" t="s">
        <v>1069</v>
      </c>
      <c r="D16" s="21" t="s">
        <v>1070</v>
      </c>
      <c r="E16" s="22"/>
      <c r="F16" s="93" t="s">
        <v>653</v>
      </c>
      <c r="G16" s="94"/>
      <c r="H16" s="93" t="s">
        <v>653</v>
      </c>
      <c r="I16" s="94"/>
    </row>
    <row r="17" spans="1:9" ht="30" x14ac:dyDescent="0.2">
      <c r="A17" s="91" t="s">
        <v>1071</v>
      </c>
      <c r="B17" s="92"/>
      <c r="C17" s="18" t="s">
        <v>1072</v>
      </c>
      <c r="D17" s="21"/>
      <c r="E17" s="22"/>
      <c r="F17" s="93"/>
      <c r="G17" s="94"/>
      <c r="H17" s="93"/>
      <c r="I17" s="94"/>
    </row>
    <row r="18" spans="1:9" ht="15" customHeight="1" x14ac:dyDescent="0.2">
      <c r="A18" s="91" t="s">
        <v>996</v>
      </c>
      <c r="B18" s="92"/>
      <c r="C18" s="18" t="s">
        <v>1073</v>
      </c>
      <c r="D18" s="21"/>
      <c r="E18" s="22"/>
      <c r="F18" s="93" t="s">
        <v>653</v>
      </c>
      <c r="G18" s="94"/>
      <c r="H18" s="93" t="s">
        <v>653</v>
      </c>
      <c r="I18" s="94"/>
    </row>
    <row r="19" spans="1:9" ht="15" customHeight="1" x14ac:dyDescent="0.2">
      <c r="A19" s="91" t="s">
        <v>1074</v>
      </c>
      <c r="B19" s="92"/>
      <c r="C19" s="18" t="s">
        <v>1075</v>
      </c>
      <c r="D19" s="21" t="s">
        <v>1076</v>
      </c>
      <c r="E19" s="22"/>
      <c r="F19" s="93" t="s">
        <v>653</v>
      </c>
      <c r="G19" s="94"/>
      <c r="H19" s="93" t="s">
        <v>653</v>
      </c>
      <c r="I19" s="94"/>
    </row>
    <row r="20" spans="1:9" ht="15" customHeight="1" x14ac:dyDescent="0.2">
      <c r="A20" s="91" t="s">
        <v>1077</v>
      </c>
      <c r="B20" s="92"/>
      <c r="C20" s="18" t="s">
        <v>1078</v>
      </c>
      <c r="D20" s="21"/>
      <c r="E20" s="22"/>
      <c r="F20" s="93" t="s">
        <v>653</v>
      </c>
      <c r="G20" s="94"/>
      <c r="H20" s="93" t="s">
        <v>653</v>
      </c>
      <c r="I20" s="94"/>
    </row>
    <row r="21" spans="1:9" ht="15" customHeight="1" x14ac:dyDescent="0.2">
      <c r="A21" s="91" t="s">
        <v>1079</v>
      </c>
      <c r="B21" s="92"/>
      <c r="C21" s="18" t="s">
        <v>1080</v>
      </c>
      <c r="D21" s="21"/>
      <c r="E21" s="22"/>
      <c r="F21" s="93" t="s">
        <v>653</v>
      </c>
      <c r="G21" s="94"/>
      <c r="H21" s="93" t="s">
        <v>653</v>
      </c>
      <c r="I21" s="94"/>
    </row>
    <row r="22" spans="1:9" ht="30" x14ac:dyDescent="0.2">
      <c r="A22" s="91" t="s">
        <v>1081</v>
      </c>
      <c r="B22" s="92"/>
      <c r="C22" s="18" t="s">
        <v>1082</v>
      </c>
      <c r="D22" s="21" t="s">
        <v>1083</v>
      </c>
      <c r="E22" s="22"/>
      <c r="F22" s="93" t="s">
        <v>653</v>
      </c>
      <c r="G22" s="94"/>
      <c r="H22" s="93" t="s">
        <v>653</v>
      </c>
      <c r="I22" s="94"/>
    </row>
    <row r="23" spans="1:9" ht="15" customHeight="1" x14ac:dyDescent="0.2">
      <c r="A23" s="91" t="s">
        <v>999</v>
      </c>
      <c r="B23" s="92"/>
      <c r="C23" s="18" t="s">
        <v>1084</v>
      </c>
      <c r="D23" s="21"/>
      <c r="E23" s="22"/>
      <c r="F23" s="93" t="s">
        <v>653</v>
      </c>
      <c r="G23" s="94"/>
      <c r="H23" s="93" t="s">
        <v>653</v>
      </c>
      <c r="I23" s="94"/>
    </row>
    <row r="24" spans="1:9" ht="15" customHeight="1" x14ac:dyDescent="0.2">
      <c r="A24" s="91" t="s">
        <v>1085</v>
      </c>
      <c r="B24" s="92"/>
      <c r="C24" s="18" t="s">
        <v>1086</v>
      </c>
      <c r="D24" s="21"/>
      <c r="E24" s="22"/>
      <c r="F24" s="93" t="s">
        <v>653</v>
      </c>
      <c r="G24" s="94"/>
      <c r="H24" s="93" t="s">
        <v>653</v>
      </c>
      <c r="I24" s="94"/>
    </row>
    <row r="25" spans="1:9" ht="15" customHeight="1" x14ac:dyDescent="0.2">
      <c r="A25" s="91" t="s">
        <v>1087</v>
      </c>
      <c r="B25" s="92"/>
      <c r="C25" s="18" t="s">
        <v>1088</v>
      </c>
      <c r="D25" s="21"/>
      <c r="E25" s="22"/>
      <c r="F25" s="93"/>
      <c r="G25" s="94"/>
      <c r="H25" s="93"/>
      <c r="I25" s="94"/>
    </row>
    <row r="26" spans="1:9" ht="30" x14ac:dyDescent="0.2">
      <c r="A26" s="91" t="s">
        <v>1089</v>
      </c>
      <c r="B26" s="92"/>
      <c r="C26" s="18" t="s">
        <v>1090</v>
      </c>
      <c r="D26" s="21" t="s">
        <v>1076</v>
      </c>
      <c r="E26" s="22"/>
      <c r="F26" s="93"/>
      <c r="G26" s="94"/>
      <c r="H26" s="93"/>
      <c r="I26" s="94"/>
    </row>
    <row r="27" spans="1:9" ht="15" customHeight="1" x14ac:dyDescent="0.2">
      <c r="A27" s="91" t="s">
        <v>1091</v>
      </c>
      <c r="B27" s="92"/>
      <c r="C27" s="18" t="s">
        <v>1092</v>
      </c>
      <c r="D27" s="21"/>
      <c r="E27" s="22"/>
      <c r="F27" s="93"/>
      <c r="G27" s="94"/>
      <c r="H27" s="93"/>
      <c r="I27" s="94"/>
    </row>
    <row r="28" spans="1:9" ht="15" customHeight="1" x14ac:dyDescent="0.2">
      <c r="A28" s="91" t="s">
        <v>1093</v>
      </c>
      <c r="B28" s="92"/>
      <c r="C28" s="18" t="s">
        <v>1094</v>
      </c>
      <c r="D28" s="21"/>
      <c r="E28" s="22"/>
      <c r="F28" s="93"/>
      <c r="G28" s="94"/>
      <c r="H28" s="93"/>
      <c r="I28" s="94"/>
    </row>
    <row r="29" spans="1:9" ht="30" x14ac:dyDescent="0.2">
      <c r="A29" s="91" t="s">
        <v>1095</v>
      </c>
      <c r="B29" s="92"/>
      <c r="C29" s="18" t="s">
        <v>1096</v>
      </c>
      <c r="D29" s="21" t="s">
        <v>1083</v>
      </c>
      <c r="E29" s="22"/>
      <c r="F29" s="93"/>
      <c r="G29" s="94"/>
      <c r="H29" s="93"/>
      <c r="I29" s="94"/>
    </row>
    <row r="30" spans="1:9" ht="15" customHeight="1" x14ac:dyDescent="0.2">
      <c r="A30" s="91" t="s">
        <v>1097</v>
      </c>
      <c r="B30" s="92"/>
      <c r="C30" s="18" t="s">
        <v>1098</v>
      </c>
      <c r="D30" s="21"/>
      <c r="E30" s="22"/>
      <c r="F30" s="93"/>
      <c r="G30" s="94"/>
      <c r="H30" s="93"/>
      <c r="I30" s="94"/>
    </row>
    <row r="31" spans="1:9" ht="15" customHeight="1" x14ac:dyDescent="0.2">
      <c r="A31" s="91" t="s">
        <v>1099</v>
      </c>
      <c r="B31" s="92"/>
      <c r="C31" s="18" t="s">
        <v>1100</v>
      </c>
      <c r="D31" s="21"/>
      <c r="E31" s="22"/>
      <c r="F31" s="93"/>
      <c r="G31" s="94"/>
      <c r="H31" s="93"/>
      <c r="I31" s="94"/>
    </row>
    <row r="32" spans="1:9" ht="30" x14ac:dyDescent="0.2">
      <c r="A32" s="91" t="s">
        <v>1101</v>
      </c>
      <c r="B32" s="92"/>
      <c r="C32" s="18" t="s">
        <v>1102</v>
      </c>
      <c r="D32" s="21"/>
      <c r="E32" s="38">
        <v>2115252.7999999998</v>
      </c>
      <c r="F32" s="93" t="s">
        <v>1059</v>
      </c>
      <c r="G32" s="94"/>
      <c r="H32" s="95">
        <v>2115252.7999999998</v>
      </c>
      <c r="I32" s="96"/>
    </row>
    <row r="33" spans="1:11" ht="45" x14ac:dyDescent="0.2">
      <c r="A33" s="91" t="s">
        <v>1103</v>
      </c>
      <c r="B33" s="92"/>
      <c r="C33" s="18" t="s">
        <v>1104</v>
      </c>
      <c r="D33" s="21"/>
      <c r="E33" s="22"/>
      <c r="F33" s="93" t="s">
        <v>653</v>
      </c>
      <c r="G33" s="94"/>
      <c r="H33" s="93" t="s">
        <v>653</v>
      </c>
      <c r="I33" s="94"/>
    </row>
    <row r="34" spans="1:11" ht="15" customHeight="1" x14ac:dyDescent="0.2">
      <c r="A34" s="91" t="s">
        <v>1105</v>
      </c>
      <c r="B34" s="92"/>
      <c r="C34" s="18" t="s">
        <v>1106</v>
      </c>
      <c r="D34" s="21"/>
      <c r="E34" s="22"/>
      <c r="F34" s="93"/>
      <c r="G34" s="94"/>
      <c r="H34" s="93"/>
      <c r="I34" s="94"/>
    </row>
    <row r="35" spans="1:11" ht="45" x14ac:dyDescent="0.2">
      <c r="A35" s="91" t="s">
        <v>1107</v>
      </c>
      <c r="B35" s="92"/>
      <c r="C35" s="18" t="s">
        <v>1108</v>
      </c>
      <c r="D35" s="21"/>
      <c r="E35" s="38">
        <v>2115252.7999999998</v>
      </c>
      <c r="F35" s="93" t="s">
        <v>1059</v>
      </c>
      <c r="G35" s="94"/>
      <c r="H35" s="95">
        <v>2115252.7999999998</v>
      </c>
      <c r="I35" s="96"/>
    </row>
    <row r="36" spans="1:11" ht="30" x14ac:dyDescent="0.2">
      <c r="A36" s="91" t="s">
        <v>1109</v>
      </c>
      <c r="B36" s="92"/>
      <c r="C36" s="18" t="s">
        <v>1110</v>
      </c>
      <c r="D36" s="21" t="s">
        <v>1111</v>
      </c>
      <c r="E36" s="22">
        <v>59848.2</v>
      </c>
      <c r="F36" s="93">
        <v>59848.2</v>
      </c>
      <c r="G36" s="94"/>
      <c r="H36" s="93"/>
      <c r="I36" s="94"/>
    </row>
    <row r="37" spans="1:11" ht="60" x14ac:dyDescent="0.2">
      <c r="A37" s="91" t="s">
        <v>1112</v>
      </c>
      <c r="B37" s="92"/>
      <c r="C37" s="18" t="s">
        <v>1113</v>
      </c>
      <c r="D37" s="21"/>
      <c r="E37" s="22">
        <v>0</v>
      </c>
      <c r="F37" s="93">
        <v>0</v>
      </c>
      <c r="G37" s="94"/>
      <c r="H37" s="93"/>
      <c r="I37" s="94"/>
    </row>
    <row r="38" spans="1:11" ht="30" x14ac:dyDescent="0.2">
      <c r="A38" s="91" t="s">
        <v>1114</v>
      </c>
      <c r="B38" s="92"/>
      <c r="C38" s="18" t="s">
        <v>1115</v>
      </c>
      <c r="D38" s="21"/>
      <c r="E38" s="22">
        <v>59848.2</v>
      </c>
      <c r="F38" s="93">
        <v>59848.2</v>
      </c>
      <c r="G38" s="94"/>
      <c r="H38" s="93">
        <v>0</v>
      </c>
      <c r="I38" s="94"/>
    </row>
    <row r="39" spans="1:11" ht="30" x14ac:dyDescent="0.2">
      <c r="A39" s="91" t="s">
        <v>1116</v>
      </c>
      <c r="B39" s="92"/>
      <c r="C39" s="18" t="s">
        <v>1117</v>
      </c>
      <c r="D39" s="21" t="s">
        <v>1118</v>
      </c>
      <c r="E39" s="38">
        <v>2115252.7999999998</v>
      </c>
      <c r="F39" s="93" t="s">
        <v>653</v>
      </c>
      <c r="G39" s="94"/>
      <c r="H39" s="93" t="s">
        <v>653</v>
      </c>
      <c r="I39" s="94"/>
    </row>
    <row r="40" spans="1:11" ht="36" customHeight="1" x14ac:dyDescent="0.2">
      <c r="A40" s="91" t="s">
        <v>1119</v>
      </c>
      <c r="B40" s="92"/>
      <c r="C40" s="18" t="s">
        <v>1120</v>
      </c>
      <c r="D40" s="21"/>
      <c r="E40" s="22">
        <v>2055404.6</v>
      </c>
      <c r="F40" s="93" t="s">
        <v>653</v>
      </c>
      <c r="G40" s="94"/>
      <c r="H40" s="93" t="s">
        <v>653</v>
      </c>
      <c r="I40" s="94"/>
    </row>
    <row r="41" spans="1:11" ht="45" x14ac:dyDescent="0.2">
      <c r="A41" s="91" t="s">
        <v>1121</v>
      </c>
      <c r="B41" s="92"/>
      <c r="C41" s="18" t="s">
        <v>1122</v>
      </c>
      <c r="D41" s="21"/>
      <c r="E41" s="22">
        <v>59848.2</v>
      </c>
      <c r="F41" s="93" t="s">
        <v>653</v>
      </c>
      <c r="G41" s="94"/>
      <c r="H41" s="93" t="s">
        <v>653</v>
      </c>
      <c r="I41" s="94"/>
    </row>
    <row r="42" spans="1:11" ht="30" x14ac:dyDescent="0.2">
      <c r="A42" s="91" t="s">
        <v>1123</v>
      </c>
      <c r="B42" s="92"/>
      <c r="C42" s="18" t="s">
        <v>1124</v>
      </c>
      <c r="D42" s="21"/>
      <c r="E42" s="22" t="s">
        <v>653</v>
      </c>
      <c r="F42" s="93" t="s">
        <v>653</v>
      </c>
      <c r="G42" s="94"/>
      <c r="H42" s="93" t="s">
        <v>653</v>
      </c>
      <c r="I42" s="94"/>
    </row>
    <row r="43" spans="1:11" ht="45" x14ac:dyDescent="0.2">
      <c r="A43" s="91" t="s">
        <v>1125</v>
      </c>
      <c r="B43" s="92"/>
      <c r="C43" s="18" t="s">
        <v>1126</v>
      </c>
      <c r="D43" s="21"/>
      <c r="E43" s="22" t="s">
        <v>653</v>
      </c>
      <c r="F43" s="93"/>
      <c r="G43" s="94"/>
      <c r="H43" s="93"/>
      <c r="I43" s="94"/>
    </row>
    <row r="44" spans="1:11" ht="60" x14ac:dyDescent="0.2">
      <c r="A44" s="91" t="s">
        <v>1127</v>
      </c>
      <c r="B44" s="92"/>
      <c r="C44" s="18" t="s">
        <v>1128</v>
      </c>
      <c r="D44" s="21"/>
      <c r="E44" s="22"/>
      <c r="F44" s="93"/>
      <c r="G44" s="94"/>
      <c r="H44" s="93"/>
      <c r="I44" s="94"/>
    </row>
    <row r="45" spans="1:11" ht="45" x14ac:dyDescent="0.2">
      <c r="A45" s="91" t="s">
        <v>1129</v>
      </c>
      <c r="B45" s="92"/>
      <c r="C45" s="18" t="s">
        <v>1130</v>
      </c>
      <c r="D45" s="21"/>
      <c r="E45" s="22"/>
      <c r="F45" s="93" t="s">
        <v>653</v>
      </c>
      <c r="G45" s="94"/>
      <c r="H45" s="93" t="s">
        <v>653</v>
      </c>
      <c r="I45" s="94"/>
    </row>
    <row r="46" spans="1:11" ht="15" customHeight="1" x14ac:dyDescent="0.2">
      <c r="A46" s="91" t="s">
        <v>1131</v>
      </c>
      <c r="B46" s="92"/>
      <c r="C46" s="18" t="s">
        <v>1132</v>
      </c>
      <c r="D46" s="21"/>
      <c r="E46" s="22"/>
      <c r="F46" s="93"/>
      <c r="G46" s="94"/>
      <c r="H46" s="93"/>
      <c r="I46" s="94"/>
      <c r="K46" s="14" t="s">
        <v>1141</v>
      </c>
    </row>
  </sheetData>
  <mergeCells count="122">
    <mergeCell ref="D7:D8"/>
    <mergeCell ref="E7:E8"/>
    <mergeCell ref="F7:H7"/>
    <mergeCell ref="F8:G8"/>
    <mergeCell ref="H8:I8"/>
    <mergeCell ref="A4:J4"/>
    <mergeCell ref="D1:H1"/>
    <mergeCell ref="D3:H3"/>
    <mergeCell ref="A14:B14"/>
    <mergeCell ref="F14:G14"/>
    <mergeCell ref="H14:I14"/>
    <mergeCell ref="A15:B15"/>
    <mergeCell ref="F15:G15"/>
    <mergeCell ref="H15:I15"/>
    <mergeCell ref="A12:B12"/>
    <mergeCell ref="F12:G12"/>
    <mergeCell ref="H12:I12"/>
    <mergeCell ref="A13:B13"/>
    <mergeCell ref="F13:G13"/>
    <mergeCell ref="H13:I13"/>
    <mergeCell ref="G5:H5"/>
    <mergeCell ref="A10:B10"/>
    <mergeCell ref="F10:G10"/>
    <mergeCell ref="H10:I10"/>
    <mergeCell ref="A11:B11"/>
    <mergeCell ref="F11:G11"/>
    <mergeCell ref="H11:I11"/>
    <mergeCell ref="A7:B8"/>
    <mergeCell ref="C7:C8"/>
    <mergeCell ref="A18:B18"/>
    <mergeCell ref="F18:G18"/>
    <mergeCell ref="H18:I18"/>
    <mergeCell ref="A19:B19"/>
    <mergeCell ref="F19:G19"/>
    <mergeCell ref="H19:I19"/>
    <mergeCell ref="A16:B16"/>
    <mergeCell ref="F16:G16"/>
    <mergeCell ref="H16:I16"/>
    <mergeCell ref="A17:B17"/>
    <mergeCell ref="F17:G17"/>
    <mergeCell ref="H17:I17"/>
    <mergeCell ref="A22:B22"/>
    <mergeCell ref="F22:G22"/>
    <mergeCell ref="H22:I22"/>
    <mergeCell ref="A23:B23"/>
    <mergeCell ref="F23:G23"/>
    <mergeCell ref="H23:I23"/>
    <mergeCell ref="A20:B20"/>
    <mergeCell ref="F20:G20"/>
    <mergeCell ref="H20:I20"/>
    <mergeCell ref="A21:B21"/>
    <mergeCell ref="F21:G21"/>
    <mergeCell ref="H21:I21"/>
    <mergeCell ref="A26:B26"/>
    <mergeCell ref="F26:G26"/>
    <mergeCell ref="H26:I26"/>
    <mergeCell ref="A27:B27"/>
    <mergeCell ref="F27:G27"/>
    <mergeCell ref="H27:I27"/>
    <mergeCell ref="A24:B24"/>
    <mergeCell ref="F24:G24"/>
    <mergeCell ref="H24:I24"/>
    <mergeCell ref="A25:B25"/>
    <mergeCell ref="F25:G25"/>
    <mergeCell ref="H25:I25"/>
    <mergeCell ref="A30:B30"/>
    <mergeCell ref="F30:G30"/>
    <mergeCell ref="H30:I30"/>
    <mergeCell ref="A31:B31"/>
    <mergeCell ref="F31:G31"/>
    <mergeCell ref="H31:I31"/>
    <mergeCell ref="A28:B28"/>
    <mergeCell ref="F28:G28"/>
    <mergeCell ref="H28:I28"/>
    <mergeCell ref="A29:B29"/>
    <mergeCell ref="F29:G29"/>
    <mergeCell ref="H29:I29"/>
    <mergeCell ref="A34:B34"/>
    <mergeCell ref="F34:G34"/>
    <mergeCell ref="H34:I34"/>
    <mergeCell ref="A35:B35"/>
    <mergeCell ref="F35:G35"/>
    <mergeCell ref="H35:I35"/>
    <mergeCell ref="A32:B32"/>
    <mergeCell ref="F32:G32"/>
    <mergeCell ref="H32:I32"/>
    <mergeCell ref="A33:B33"/>
    <mergeCell ref="F33:G33"/>
    <mergeCell ref="H33:I33"/>
    <mergeCell ref="H38:I38"/>
    <mergeCell ref="A39:B39"/>
    <mergeCell ref="F39:G39"/>
    <mergeCell ref="H39:I39"/>
    <mergeCell ref="A36:B36"/>
    <mergeCell ref="F36:G36"/>
    <mergeCell ref="H36:I36"/>
    <mergeCell ref="A37:B37"/>
    <mergeCell ref="F37:G37"/>
    <mergeCell ref="H37:I37"/>
    <mergeCell ref="A38:B38"/>
    <mergeCell ref="F38:G38"/>
    <mergeCell ref="A46:B46"/>
    <mergeCell ref="F46:G46"/>
    <mergeCell ref="H46:I46"/>
    <mergeCell ref="A44:B44"/>
    <mergeCell ref="F44:G44"/>
    <mergeCell ref="H44:I44"/>
    <mergeCell ref="A45:B45"/>
    <mergeCell ref="F45:G45"/>
    <mergeCell ref="H45:I45"/>
    <mergeCell ref="A42:B42"/>
    <mergeCell ref="F42:G42"/>
    <mergeCell ref="H42:I42"/>
    <mergeCell ref="A43:B43"/>
    <mergeCell ref="F43:G43"/>
    <mergeCell ref="H43:I43"/>
    <mergeCell ref="A40:B40"/>
    <mergeCell ref="F40:G40"/>
    <mergeCell ref="H40:I40"/>
    <mergeCell ref="A41:B41"/>
    <mergeCell ref="F41:G41"/>
    <mergeCell ref="H41:I41"/>
  </mergeCells>
  <pageMargins left="0.39370078740157483" right="0" top="0.11811023622047245" bottom="0.11811023622047245" header="0.51181102362204722" footer="0.51181102362204722"/>
  <pageSetup paperSize="9" orientation="portrait" horizontalDpi="300" verticalDpi="300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92"/>
  <sheetViews>
    <sheetView showGridLines="0" workbookViewId="0">
      <selection activeCell="C1" sqref="C1:G1"/>
    </sheetView>
  </sheetViews>
  <sheetFormatPr defaultRowHeight="12.75" x14ac:dyDescent="0.2"/>
  <cols>
    <col min="1" max="1" width="5" customWidth="1"/>
    <col min="2" max="4" width="5.140625" customWidth="1"/>
    <col min="5" max="5" width="36" customWidth="1"/>
    <col min="6" max="6" width="6.5703125" customWidth="1"/>
    <col min="7" max="7" width="10.140625" customWidth="1"/>
    <col min="8" max="8" width="3.85546875" customWidth="1"/>
    <col min="9" max="9" width="6.28515625" customWidth="1"/>
    <col min="10" max="10" width="10.42578125" customWidth="1"/>
    <col min="11" max="11" width="0" hidden="1" customWidth="1"/>
    <col min="12" max="12" width="2.5703125" customWidth="1"/>
    <col min="13" max="13" width="1" customWidth="1"/>
    <col min="240" max="240" width="6.85546875" customWidth="1"/>
    <col min="241" max="243" width="5.140625" customWidth="1"/>
    <col min="244" max="244" width="44.5703125" customWidth="1"/>
    <col min="245" max="245" width="10.28515625" customWidth="1"/>
    <col min="246" max="246" width="11.42578125" customWidth="1"/>
    <col min="247" max="247" width="3.85546875" customWidth="1"/>
    <col min="248" max="248" width="6.28515625" customWidth="1"/>
    <col min="249" max="249" width="10.140625" customWidth="1"/>
    <col min="250" max="250" width="0" hidden="1" customWidth="1"/>
    <col min="251" max="251" width="0.140625" customWidth="1"/>
    <col min="252" max="252" width="0.28515625" customWidth="1"/>
    <col min="496" max="496" width="6.85546875" customWidth="1"/>
    <col min="497" max="499" width="5.140625" customWidth="1"/>
    <col min="500" max="500" width="44.5703125" customWidth="1"/>
    <col min="501" max="501" width="10.28515625" customWidth="1"/>
    <col min="502" max="502" width="11.42578125" customWidth="1"/>
    <col min="503" max="503" width="3.85546875" customWidth="1"/>
    <col min="504" max="504" width="6.28515625" customWidth="1"/>
    <col min="505" max="505" width="10.140625" customWidth="1"/>
    <col min="506" max="506" width="0" hidden="1" customWidth="1"/>
    <col min="507" max="507" width="0.140625" customWidth="1"/>
    <col min="508" max="508" width="0.28515625" customWidth="1"/>
    <col min="752" max="752" width="6.85546875" customWidth="1"/>
    <col min="753" max="755" width="5.140625" customWidth="1"/>
    <col min="756" max="756" width="44.5703125" customWidth="1"/>
    <col min="757" max="757" width="10.28515625" customWidth="1"/>
    <col min="758" max="758" width="11.42578125" customWidth="1"/>
    <col min="759" max="759" width="3.85546875" customWidth="1"/>
    <col min="760" max="760" width="6.28515625" customWidth="1"/>
    <col min="761" max="761" width="10.140625" customWidth="1"/>
    <col min="762" max="762" width="0" hidden="1" customWidth="1"/>
    <col min="763" max="763" width="0.140625" customWidth="1"/>
    <col min="764" max="764" width="0.28515625" customWidth="1"/>
    <col min="1008" max="1008" width="6.85546875" customWidth="1"/>
    <col min="1009" max="1011" width="5.140625" customWidth="1"/>
    <col min="1012" max="1012" width="44.5703125" customWidth="1"/>
    <col min="1013" max="1013" width="10.28515625" customWidth="1"/>
    <col min="1014" max="1014" width="11.42578125" customWidth="1"/>
    <col min="1015" max="1015" width="3.85546875" customWidth="1"/>
    <col min="1016" max="1016" width="6.28515625" customWidth="1"/>
    <col min="1017" max="1017" width="10.140625" customWidth="1"/>
    <col min="1018" max="1018" width="0" hidden="1" customWidth="1"/>
    <col min="1019" max="1019" width="0.140625" customWidth="1"/>
    <col min="1020" max="1020" width="0.28515625" customWidth="1"/>
    <col min="1264" max="1264" width="6.85546875" customWidth="1"/>
    <col min="1265" max="1267" width="5.140625" customWidth="1"/>
    <col min="1268" max="1268" width="44.5703125" customWidth="1"/>
    <col min="1269" max="1269" width="10.28515625" customWidth="1"/>
    <col min="1270" max="1270" width="11.42578125" customWidth="1"/>
    <col min="1271" max="1271" width="3.85546875" customWidth="1"/>
    <col min="1272" max="1272" width="6.28515625" customWidth="1"/>
    <col min="1273" max="1273" width="10.140625" customWidth="1"/>
    <col min="1274" max="1274" width="0" hidden="1" customWidth="1"/>
    <col min="1275" max="1275" width="0.140625" customWidth="1"/>
    <col min="1276" max="1276" width="0.28515625" customWidth="1"/>
    <col min="1520" max="1520" width="6.85546875" customWidth="1"/>
    <col min="1521" max="1523" width="5.140625" customWidth="1"/>
    <col min="1524" max="1524" width="44.5703125" customWidth="1"/>
    <col min="1525" max="1525" width="10.28515625" customWidth="1"/>
    <col min="1526" max="1526" width="11.42578125" customWidth="1"/>
    <col min="1527" max="1527" width="3.85546875" customWidth="1"/>
    <col min="1528" max="1528" width="6.28515625" customWidth="1"/>
    <col min="1529" max="1529" width="10.140625" customWidth="1"/>
    <col min="1530" max="1530" width="0" hidden="1" customWidth="1"/>
    <col min="1531" max="1531" width="0.140625" customWidth="1"/>
    <col min="1532" max="1532" width="0.28515625" customWidth="1"/>
    <col min="1776" max="1776" width="6.85546875" customWidth="1"/>
    <col min="1777" max="1779" width="5.140625" customWidth="1"/>
    <col min="1780" max="1780" width="44.5703125" customWidth="1"/>
    <col min="1781" max="1781" width="10.28515625" customWidth="1"/>
    <col min="1782" max="1782" width="11.42578125" customWidth="1"/>
    <col min="1783" max="1783" width="3.85546875" customWidth="1"/>
    <col min="1784" max="1784" width="6.28515625" customWidth="1"/>
    <col min="1785" max="1785" width="10.140625" customWidth="1"/>
    <col min="1786" max="1786" width="0" hidden="1" customWidth="1"/>
    <col min="1787" max="1787" width="0.140625" customWidth="1"/>
    <col min="1788" max="1788" width="0.28515625" customWidth="1"/>
    <col min="2032" max="2032" width="6.85546875" customWidth="1"/>
    <col min="2033" max="2035" width="5.140625" customWidth="1"/>
    <col min="2036" max="2036" width="44.5703125" customWidth="1"/>
    <col min="2037" max="2037" width="10.28515625" customWidth="1"/>
    <col min="2038" max="2038" width="11.42578125" customWidth="1"/>
    <col min="2039" max="2039" width="3.85546875" customWidth="1"/>
    <col min="2040" max="2040" width="6.28515625" customWidth="1"/>
    <col min="2041" max="2041" width="10.140625" customWidth="1"/>
    <col min="2042" max="2042" width="0" hidden="1" customWidth="1"/>
    <col min="2043" max="2043" width="0.140625" customWidth="1"/>
    <col min="2044" max="2044" width="0.28515625" customWidth="1"/>
    <col min="2288" max="2288" width="6.85546875" customWidth="1"/>
    <col min="2289" max="2291" width="5.140625" customWidth="1"/>
    <col min="2292" max="2292" width="44.5703125" customWidth="1"/>
    <col min="2293" max="2293" width="10.28515625" customWidth="1"/>
    <col min="2294" max="2294" width="11.42578125" customWidth="1"/>
    <col min="2295" max="2295" width="3.85546875" customWidth="1"/>
    <col min="2296" max="2296" width="6.28515625" customWidth="1"/>
    <col min="2297" max="2297" width="10.140625" customWidth="1"/>
    <col min="2298" max="2298" width="0" hidden="1" customWidth="1"/>
    <col min="2299" max="2299" width="0.140625" customWidth="1"/>
    <col min="2300" max="2300" width="0.28515625" customWidth="1"/>
    <col min="2544" max="2544" width="6.85546875" customWidth="1"/>
    <col min="2545" max="2547" width="5.140625" customWidth="1"/>
    <col min="2548" max="2548" width="44.5703125" customWidth="1"/>
    <col min="2549" max="2549" width="10.28515625" customWidth="1"/>
    <col min="2550" max="2550" width="11.42578125" customWidth="1"/>
    <col min="2551" max="2551" width="3.85546875" customWidth="1"/>
    <col min="2552" max="2552" width="6.28515625" customWidth="1"/>
    <col min="2553" max="2553" width="10.140625" customWidth="1"/>
    <col min="2554" max="2554" width="0" hidden="1" customWidth="1"/>
    <col min="2555" max="2555" width="0.140625" customWidth="1"/>
    <col min="2556" max="2556" width="0.28515625" customWidth="1"/>
    <col min="2800" max="2800" width="6.85546875" customWidth="1"/>
    <col min="2801" max="2803" width="5.140625" customWidth="1"/>
    <col min="2804" max="2804" width="44.5703125" customWidth="1"/>
    <col min="2805" max="2805" width="10.28515625" customWidth="1"/>
    <col min="2806" max="2806" width="11.42578125" customWidth="1"/>
    <col min="2807" max="2807" width="3.85546875" customWidth="1"/>
    <col min="2808" max="2808" width="6.28515625" customWidth="1"/>
    <col min="2809" max="2809" width="10.140625" customWidth="1"/>
    <col min="2810" max="2810" width="0" hidden="1" customWidth="1"/>
    <col min="2811" max="2811" width="0.140625" customWidth="1"/>
    <col min="2812" max="2812" width="0.28515625" customWidth="1"/>
    <col min="3056" max="3056" width="6.85546875" customWidth="1"/>
    <col min="3057" max="3059" width="5.140625" customWidth="1"/>
    <col min="3060" max="3060" width="44.5703125" customWidth="1"/>
    <col min="3061" max="3061" width="10.28515625" customWidth="1"/>
    <col min="3062" max="3062" width="11.42578125" customWidth="1"/>
    <col min="3063" max="3063" width="3.85546875" customWidth="1"/>
    <col min="3064" max="3064" width="6.28515625" customWidth="1"/>
    <col min="3065" max="3065" width="10.140625" customWidth="1"/>
    <col min="3066" max="3066" width="0" hidden="1" customWidth="1"/>
    <col min="3067" max="3067" width="0.140625" customWidth="1"/>
    <col min="3068" max="3068" width="0.28515625" customWidth="1"/>
    <col min="3312" max="3312" width="6.85546875" customWidth="1"/>
    <col min="3313" max="3315" width="5.140625" customWidth="1"/>
    <col min="3316" max="3316" width="44.5703125" customWidth="1"/>
    <col min="3317" max="3317" width="10.28515625" customWidth="1"/>
    <col min="3318" max="3318" width="11.42578125" customWidth="1"/>
    <col min="3319" max="3319" width="3.85546875" customWidth="1"/>
    <col min="3320" max="3320" width="6.28515625" customWidth="1"/>
    <col min="3321" max="3321" width="10.140625" customWidth="1"/>
    <col min="3322" max="3322" width="0" hidden="1" customWidth="1"/>
    <col min="3323" max="3323" width="0.140625" customWidth="1"/>
    <col min="3324" max="3324" width="0.28515625" customWidth="1"/>
    <col min="3568" max="3568" width="6.85546875" customWidth="1"/>
    <col min="3569" max="3571" width="5.140625" customWidth="1"/>
    <col min="3572" max="3572" width="44.5703125" customWidth="1"/>
    <col min="3573" max="3573" width="10.28515625" customWidth="1"/>
    <col min="3574" max="3574" width="11.42578125" customWidth="1"/>
    <col min="3575" max="3575" width="3.85546875" customWidth="1"/>
    <col min="3576" max="3576" width="6.28515625" customWidth="1"/>
    <col min="3577" max="3577" width="10.140625" customWidth="1"/>
    <col min="3578" max="3578" width="0" hidden="1" customWidth="1"/>
    <col min="3579" max="3579" width="0.140625" customWidth="1"/>
    <col min="3580" max="3580" width="0.28515625" customWidth="1"/>
    <col min="3824" max="3824" width="6.85546875" customWidth="1"/>
    <col min="3825" max="3827" width="5.140625" customWidth="1"/>
    <col min="3828" max="3828" width="44.5703125" customWidth="1"/>
    <col min="3829" max="3829" width="10.28515625" customWidth="1"/>
    <col min="3830" max="3830" width="11.42578125" customWidth="1"/>
    <col min="3831" max="3831" width="3.85546875" customWidth="1"/>
    <col min="3832" max="3832" width="6.28515625" customWidth="1"/>
    <col min="3833" max="3833" width="10.140625" customWidth="1"/>
    <col min="3834" max="3834" width="0" hidden="1" customWidth="1"/>
    <col min="3835" max="3835" width="0.140625" customWidth="1"/>
    <col min="3836" max="3836" width="0.28515625" customWidth="1"/>
    <col min="4080" max="4080" width="6.85546875" customWidth="1"/>
    <col min="4081" max="4083" width="5.140625" customWidth="1"/>
    <col min="4084" max="4084" width="44.5703125" customWidth="1"/>
    <col min="4085" max="4085" width="10.28515625" customWidth="1"/>
    <col min="4086" max="4086" width="11.42578125" customWidth="1"/>
    <col min="4087" max="4087" width="3.85546875" customWidth="1"/>
    <col min="4088" max="4088" width="6.28515625" customWidth="1"/>
    <col min="4089" max="4089" width="10.140625" customWidth="1"/>
    <col min="4090" max="4090" width="0" hidden="1" customWidth="1"/>
    <col min="4091" max="4091" width="0.140625" customWidth="1"/>
    <col min="4092" max="4092" width="0.28515625" customWidth="1"/>
    <col min="4336" max="4336" width="6.85546875" customWidth="1"/>
    <col min="4337" max="4339" width="5.140625" customWidth="1"/>
    <col min="4340" max="4340" width="44.5703125" customWidth="1"/>
    <col min="4341" max="4341" width="10.28515625" customWidth="1"/>
    <col min="4342" max="4342" width="11.42578125" customWidth="1"/>
    <col min="4343" max="4343" width="3.85546875" customWidth="1"/>
    <col min="4344" max="4344" width="6.28515625" customWidth="1"/>
    <col min="4345" max="4345" width="10.140625" customWidth="1"/>
    <col min="4346" max="4346" width="0" hidden="1" customWidth="1"/>
    <col min="4347" max="4347" width="0.140625" customWidth="1"/>
    <col min="4348" max="4348" width="0.28515625" customWidth="1"/>
    <col min="4592" max="4592" width="6.85546875" customWidth="1"/>
    <col min="4593" max="4595" width="5.140625" customWidth="1"/>
    <col min="4596" max="4596" width="44.5703125" customWidth="1"/>
    <col min="4597" max="4597" width="10.28515625" customWidth="1"/>
    <col min="4598" max="4598" width="11.42578125" customWidth="1"/>
    <col min="4599" max="4599" width="3.85546875" customWidth="1"/>
    <col min="4600" max="4600" width="6.28515625" customWidth="1"/>
    <col min="4601" max="4601" width="10.140625" customWidth="1"/>
    <col min="4602" max="4602" width="0" hidden="1" customWidth="1"/>
    <col min="4603" max="4603" width="0.140625" customWidth="1"/>
    <col min="4604" max="4604" width="0.28515625" customWidth="1"/>
    <col min="4848" max="4848" width="6.85546875" customWidth="1"/>
    <col min="4849" max="4851" width="5.140625" customWidth="1"/>
    <col min="4852" max="4852" width="44.5703125" customWidth="1"/>
    <col min="4853" max="4853" width="10.28515625" customWidth="1"/>
    <col min="4854" max="4854" width="11.42578125" customWidth="1"/>
    <col min="4855" max="4855" width="3.85546875" customWidth="1"/>
    <col min="4856" max="4856" width="6.28515625" customWidth="1"/>
    <col min="4857" max="4857" width="10.140625" customWidth="1"/>
    <col min="4858" max="4858" width="0" hidden="1" customWidth="1"/>
    <col min="4859" max="4859" width="0.140625" customWidth="1"/>
    <col min="4860" max="4860" width="0.28515625" customWidth="1"/>
    <col min="5104" max="5104" width="6.85546875" customWidth="1"/>
    <col min="5105" max="5107" width="5.140625" customWidth="1"/>
    <col min="5108" max="5108" width="44.5703125" customWidth="1"/>
    <col min="5109" max="5109" width="10.28515625" customWidth="1"/>
    <col min="5110" max="5110" width="11.42578125" customWidth="1"/>
    <col min="5111" max="5111" width="3.85546875" customWidth="1"/>
    <col min="5112" max="5112" width="6.28515625" customWidth="1"/>
    <col min="5113" max="5113" width="10.140625" customWidth="1"/>
    <col min="5114" max="5114" width="0" hidden="1" customWidth="1"/>
    <col min="5115" max="5115" width="0.140625" customWidth="1"/>
    <col min="5116" max="5116" width="0.28515625" customWidth="1"/>
    <col min="5360" max="5360" width="6.85546875" customWidth="1"/>
    <col min="5361" max="5363" width="5.140625" customWidth="1"/>
    <col min="5364" max="5364" width="44.5703125" customWidth="1"/>
    <col min="5365" max="5365" width="10.28515625" customWidth="1"/>
    <col min="5366" max="5366" width="11.42578125" customWidth="1"/>
    <col min="5367" max="5367" width="3.85546875" customWidth="1"/>
    <col min="5368" max="5368" width="6.28515625" customWidth="1"/>
    <col min="5369" max="5369" width="10.140625" customWidth="1"/>
    <col min="5370" max="5370" width="0" hidden="1" customWidth="1"/>
    <col min="5371" max="5371" width="0.140625" customWidth="1"/>
    <col min="5372" max="5372" width="0.28515625" customWidth="1"/>
    <col min="5616" max="5616" width="6.85546875" customWidth="1"/>
    <col min="5617" max="5619" width="5.140625" customWidth="1"/>
    <col min="5620" max="5620" width="44.5703125" customWidth="1"/>
    <col min="5621" max="5621" width="10.28515625" customWidth="1"/>
    <col min="5622" max="5622" width="11.42578125" customWidth="1"/>
    <col min="5623" max="5623" width="3.85546875" customWidth="1"/>
    <col min="5624" max="5624" width="6.28515625" customWidth="1"/>
    <col min="5625" max="5625" width="10.140625" customWidth="1"/>
    <col min="5626" max="5626" width="0" hidden="1" customWidth="1"/>
    <col min="5627" max="5627" width="0.140625" customWidth="1"/>
    <col min="5628" max="5628" width="0.28515625" customWidth="1"/>
    <col min="5872" max="5872" width="6.85546875" customWidth="1"/>
    <col min="5873" max="5875" width="5.140625" customWidth="1"/>
    <col min="5876" max="5876" width="44.5703125" customWidth="1"/>
    <col min="5877" max="5877" width="10.28515625" customWidth="1"/>
    <col min="5878" max="5878" width="11.42578125" customWidth="1"/>
    <col min="5879" max="5879" width="3.85546875" customWidth="1"/>
    <col min="5880" max="5880" width="6.28515625" customWidth="1"/>
    <col min="5881" max="5881" width="10.140625" customWidth="1"/>
    <col min="5882" max="5882" width="0" hidden="1" customWidth="1"/>
    <col min="5883" max="5883" width="0.140625" customWidth="1"/>
    <col min="5884" max="5884" width="0.28515625" customWidth="1"/>
    <col min="6128" max="6128" width="6.85546875" customWidth="1"/>
    <col min="6129" max="6131" width="5.140625" customWidth="1"/>
    <col min="6132" max="6132" width="44.5703125" customWidth="1"/>
    <col min="6133" max="6133" width="10.28515625" customWidth="1"/>
    <col min="6134" max="6134" width="11.42578125" customWidth="1"/>
    <col min="6135" max="6135" width="3.85546875" customWidth="1"/>
    <col min="6136" max="6136" width="6.28515625" customWidth="1"/>
    <col min="6137" max="6137" width="10.140625" customWidth="1"/>
    <col min="6138" max="6138" width="0" hidden="1" customWidth="1"/>
    <col min="6139" max="6139" width="0.140625" customWidth="1"/>
    <col min="6140" max="6140" width="0.28515625" customWidth="1"/>
    <col min="6384" max="6384" width="6.85546875" customWidth="1"/>
    <col min="6385" max="6387" width="5.140625" customWidth="1"/>
    <col min="6388" max="6388" width="44.5703125" customWidth="1"/>
    <col min="6389" max="6389" width="10.28515625" customWidth="1"/>
    <col min="6390" max="6390" width="11.42578125" customWidth="1"/>
    <col min="6391" max="6391" width="3.85546875" customWidth="1"/>
    <col min="6392" max="6392" width="6.28515625" customWidth="1"/>
    <col min="6393" max="6393" width="10.140625" customWidth="1"/>
    <col min="6394" max="6394" width="0" hidden="1" customWidth="1"/>
    <col min="6395" max="6395" width="0.140625" customWidth="1"/>
    <col min="6396" max="6396" width="0.28515625" customWidth="1"/>
    <col min="6640" max="6640" width="6.85546875" customWidth="1"/>
    <col min="6641" max="6643" width="5.140625" customWidth="1"/>
    <col min="6644" max="6644" width="44.5703125" customWidth="1"/>
    <col min="6645" max="6645" width="10.28515625" customWidth="1"/>
    <col min="6646" max="6646" width="11.42578125" customWidth="1"/>
    <col min="6647" max="6647" width="3.85546875" customWidth="1"/>
    <col min="6648" max="6648" width="6.28515625" customWidth="1"/>
    <col min="6649" max="6649" width="10.140625" customWidth="1"/>
    <col min="6650" max="6650" width="0" hidden="1" customWidth="1"/>
    <col min="6651" max="6651" width="0.140625" customWidth="1"/>
    <col min="6652" max="6652" width="0.28515625" customWidth="1"/>
    <col min="6896" max="6896" width="6.85546875" customWidth="1"/>
    <col min="6897" max="6899" width="5.140625" customWidth="1"/>
    <col min="6900" max="6900" width="44.5703125" customWidth="1"/>
    <col min="6901" max="6901" width="10.28515625" customWidth="1"/>
    <col min="6902" max="6902" width="11.42578125" customWidth="1"/>
    <col min="6903" max="6903" width="3.85546875" customWidth="1"/>
    <col min="6904" max="6904" width="6.28515625" customWidth="1"/>
    <col min="6905" max="6905" width="10.140625" customWidth="1"/>
    <col min="6906" max="6906" width="0" hidden="1" customWidth="1"/>
    <col min="6907" max="6907" width="0.140625" customWidth="1"/>
    <col min="6908" max="6908" width="0.28515625" customWidth="1"/>
    <col min="7152" max="7152" width="6.85546875" customWidth="1"/>
    <col min="7153" max="7155" width="5.140625" customWidth="1"/>
    <col min="7156" max="7156" width="44.5703125" customWidth="1"/>
    <col min="7157" max="7157" width="10.28515625" customWidth="1"/>
    <col min="7158" max="7158" width="11.42578125" customWidth="1"/>
    <col min="7159" max="7159" width="3.85546875" customWidth="1"/>
    <col min="7160" max="7160" width="6.28515625" customWidth="1"/>
    <col min="7161" max="7161" width="10.140625" customWidth="1"/>
    <col min="7162" max="7162" width="0" hidden="1" customWidth="1"/>
    <col min="7163" max="7163" width="0.140625" customWidth="1"/>
    <col min="7164" max="7164" width="0.28515625" customWidth="1"/>
    <col min="7408" max="7408" width="6.85546875" customWidth="1"/>
    <col min="7409" max="7411" width="5.140625" customWidth="1"/>
    <col min="7412" max="7412" width="44.5703125" customWidth="1"/>
    <col min="7413" max="7413" width="10.28515625" customWidth="1"/>
    <col min="7414" max="7414" width="11.42578125" customWidth="1"/>
    <col min="7415" max="7415" width="3.85546875" customWidth="1"/>
    <col min="7416" max="7416" width="6.28515625" customWidth="1"/>
    <col min="7417" max="7417" width="10.140625" customWidth="1"/>
    <col min="7418" max="7418" width="0" hidden="1" customWidth="1"/>
    <col min="7419" max="7419" width="0.140625" customWidth="1"/>
    <col min="7420" max="7420" width="0.28515625" customWidth="1"/>
    <col min="7664" max="7664" width="6.85546875" customWidth="1"/>
    <col min="7665" max="7667" width="5.140625" customWidth="1"/>
    <col min="7668" max="7668" width="44.5703125" customWidth="1"/>
    <col min="7669" max="7669" width="10.28515625" customWidth="1"/>
    <col min="7670" max="7670" width="11.42578125" customWidth="1"/>
    <col min="7671" max="7671" width="3.85546875" customWidth="1"/>
    <col min="7672" max="7672" width="6.28515625" customWidth="1"/>
    <col min="7673" max="7673" width="10.140625" customWidth="1"/>
    <col min="7674" max="7674" width="0" hidden="1" customWidth="1"/>
    <col min="7675" max="7675" width="0.140625" customWidth="1"/>
    <col min="7676" max="7676" width="0.28515625" customWidth="1"/>
    <col min="7920" max="7920" width="6.85546875" customWidth="1"/>
    <col min="7921" max="7923" width="5.140625" customWidth="1"/>
    <col min="7924" max="7924" width="44.5703125" customWidth="1"/>
    <col min="7925" max="7925" width="10.28515625" customWidth="1"/>
    <col min="7926" max="7926" width="11.42578125" customWidth="1"/>
    <col min="7927" max="7927" width="3.85546875" customWidth="1"/>
    <col min="7928" max="7928" width="6.28515625" customWidth="1"/>
    <col min="7929" max="7929" width="10.140625" customWidth="1"/>
    <col min="7930" max="7930" width="0" hidden="1" customWidth="1"/>
    <col min="7931" max="7931" width="0.140625" customWidth="1"/>
    <col min="7932" max="7932" width="0.28515625" customWidth="1"/>
    <col min="8176" max="8176" width="6.85546875" customWidth="1"/>
    <col min="8177" max="8179" width="5.140625" customWidth="1"/>
    <col min="8180" max="8180" width="44.5703125" customWidth="1"/>
    <col min="8181" max="8181" width="10.28515625" customWidth="1"/>
    <col min="8182" max="8182" width="11.42578125" customWidth="1"/>
    <col min="8183" max="8183" width="3.85546875" customWidth="1"/>
    <col min="8184" max="8184" width="6.28515625" customWidth="1"/>
    <col min="8185" max="8185" width="10.140625" customWidth="1"/>
    <col min="8186" max="8186" width="0" hidden="1" customWidth="1"/>
    <col min="8187" max="8187" width="0.140625" customWidth="1"/>
    <col min="8188" max="8188" width="0.28515625" customWidth="1"/>
    <col min="8432" max="8432" width="6.85546875" customWidth="1"/>
    <col min="8433" max="8435" width="5.140625" customWidth="1"/>
    <col min="8436" max="8436" width="44.5703125" customWidth="1"/>
    <col min="8437" max="8437" width="10.28515625" customWidth="1"/>
    <col min="8438" max="8438" width="11.42578125" customWidth="1"/>
    <col min="8439" max="8439" width="3.85546875" customWidth="1"/>
    <col min="8440" max="8440" width="6.28515625" customWidth="1"/>
    <col min="8441" max="8441" width="10.140625" customWidth="1"/>
    <col min="8442" max="8442" width="0" hidden="1" customWidth="1"/>
    <col min="8443" max="8443" width="0.140625" customWidth="1"/>
    <col min="8444" max="8444" width="0.28515625" customWidth="1"/>
    <col min="8688" max="8688" width="6.85546875" customWidth="1"/>
    <col min="8689" max="8691" width="5.140625" customWidth="1"/>
    <col min="8692" max="8692" width="44.5703125" customWidth="1"/>
    <col min="8693" max="8693" width="10.28515625" customWidth="1"/>
    <col min="8694" max="8694" width="11.42578125" customWidth="1"/>
    <col min="8695" max="8695" width="3.85546875" customWidth="1"/>
    <col min="8696" max="8696" width="6.28515625" customWidth="1"/>
    <col min="8697" max="8697" width="10.140625" customWidth="1"/>
    <col min="8698" max="8698" width="0" hidden="1" customWidth="1"/>
    <col min="8699" max="8699" width="0.140625" customWidth="1"/>
    <col min="8700" max="8700" width="0.28515625" customWidth="1"/>
    <col min="8944" max="8944" width="6.85546875" customWidth="1"/>
    <col min="8945" max="8947" width="5.140625" customWidth="1"/>
    <col min="8948" max="8948" width="44.5703125" customWidth="1"/>
    <col min="8949" max="8949" width="10.28515625" customWidth="1"/>
    <col min="8950" max="8950" width="11.42578125" customWidth="1"/>
    <col min="8951" max="8951" width="3.85546875" customWidth="1"/>
    <col min="8952" max="8952" width="6.28515625" customWidth="1"/>
    <col min="8953" max="8953" width="10.140625" customWidth="1"/>
    <col min="8954" max="8954" width="0" hidden="1" customWidth="1"/>
    <col min="8955" max="8955" width="0.140625" customWidth="1"/>
    <col min="8956" max="8956" width="0.28515625" customWidth="1"/>
    <col min="9200" max="9200" width="6.85546875" customWidth="1"/>
    <col min="9201" max="9203" width="5.140625" customWidth="1"/>
    <col min="9204" max="9204" width="44.5703125" customWidth="1"/>
    <col min="9205" max="9205" width="10.28515625" customWidth="1"/>
    <col min="9206" max="9206" width="11.42578125" customWidth="1"/>
    <col min="9207" max="9207" width="3.85546875" customWidth="1"/>
    <col min="9208" max="9208" width="6.28515625" customWidth="1"/>
    <col min="9209" max="9209" width="10.140625" customWidth="1"/>
    <col min="9210" max="9210" width="0" hidden="1" customWidth="1"/>
    <col min="9211" max="9211" width="0.140625" customWidth="1"/>
    <col min="9212" max="9212" width="0.28515625" customWidth="1"/>
    <col min="9456" max="9456" width="6.85546875" customWidth="1"/>
    <col min="9457" max="9459" width="5.140625" customWidth="1"/>
    <col min="9460" max="9460" width="44.5703125" customWidth="1"/>
    <col min="9461" max="9461" width="10.28515625" customWidth="1"/>
    <col min="9462" max="9462" width="11.42578125" customWidth="1"/>
    <col min="9463" max="9463" width="3.85546875" customWidth="1"/>
    <col min="9464" max="9464" width="6.28515625" customWidth="1"/>
    <col min="9465" max="9465" width="10.140625" customWidth="1"/>
    <col min="9466" max="9466" width="0" hidden="1" customWidth="1"/>
    <col min="9467" max="9467" width="0.140625" customWidth="1"/>
    <col min="9468" max="9468" width="0.28515625" customWidth="1"/>
    <col min="9712" max="9712" width="6.85546875" customWidth="1"/>
    <col min="9713" max="9715" width="5.140625" customWidth="1"/>
    <col min="9716" max="9716" width="44.5703125" customWidth="1"/>
    <col min="9717" max="9717" width="10.28515625" customWidth="1"/>
    <col min="9718" max="9718" width="11.42578125" customWidth="1"/>
    <col min="9719" max="9719" width="3.85546875" customWidth="1"/>
    <col min="9720" max="9720" width="6.28515625" customWidth="1"/>
    <col min="9721" max="9721" width="10.140625" customWidth="1"/>
    <col min="9722" max="9722" width="0" hidden="1" customWidth="1"/>
    <col min="9723" max="9723" width="0.140625" customWidth="1"/>
    <col min="9724" max="9724" width="0.28515625" customWidth="1"/>
    <col min="9968" max="9968" width="6.85546875" customWidth="1"/>
    <col min="9969" max="9971" width="5.140625" customWidth="1"/>
    <col min="9972" max="9972" width="44.5703125" customWidth="1"/>
    <col min="9973" max="9973" width="10.28515625" customWidth="1"/>
    <col min="9974" max="9974" width="11.42578125" customWidth="1"/>
    <col min="9975" max="9975" width="3.85546875" customWidth="1"/>
    <col min="9976" max="9976" width="6.28515625" customWidth="1"/>
    <col min="9977" max="9977" width="10.140625" customWidth="1"/>
    <col min="9978" max="9978" width="0" hidden="1" customWidth="1"/>
    <col min="9979" max="9979" width="0.140625" customWidth="1"/>
    <col min="9980" max="9980" width="0.28515625" customWidth="1"/>
    <col min="10224" max="10224" width="6.85546875" customWidth="1"/>
    <col min="10225" max="10227" width="5.140625" customWidth="1"/>
    <col min="10228" max="10228" width="44.5703125" customWidth="1"/>
    <col min="10229" max="10229" width="10.28515625" customWidth="1"/>
    <col min="10230" max="10230" width="11.42578125" customWidth="1"/>
    <col min="10231" max="10231" width="3.85546875" customWidth="1"/>
    <col min="10232" max="10232" width="6.28515625" customWidth="1"/>
    <col min="10233" max="10233" width="10.140625" customWidth="1"/>
    <col min="10234" max="10234" width="0" hidden="1" customWidth="1"/>
    <col min="10235" max="10235" width="0.140625" customWidth="1"/>
    <col min="10236" max="10236" width="0.28515625" customWidth="1"/>
    <col min="10480" max="10480" width="6.85546875" customWidth="1"/>
    <col min="10481" max="10483" width="5.140625" customWidth="1"/>
    <col min="10484" max="10484" width="44.5703125" customWidth="1"/>
    <col min="10485" max="10485" width="10.28515625" customWidth="1"/>
    <col min="10486" max="10486" width="11.42578125" customWidth="1"/>
    <col min="10487" max="10487" width="3.85546875" customWidth="1"/>
    <col min="10488" max="10488" width="6.28515625" customWidth="1"/>
    <col min="10489" max="10489" width="10.140625" customWidth="1"/>
    <col min="10490" max="10490" width="0" hidden="1" customWidth="1"/>
    <col min="10491" max="10491" width="0.140625" customWidth="1"/>
    <col min="10492" max="10492" width="0.28515625" customWidth="1"/>
    <col min="10736" max="10736" width="6.85546875" customWidth="1"/>
    <col min="10737" max="10739" width="5.140625" customWidth="1"/>
    <col min="10740" max="10740" width="44.5703125" customWidth="1"/>
    <col min="10741" max="10741" width="10.28515625" customWidth="1"/>
    <col min="10742" max="10742" width="11.42578125" customWidth="1"/>
    <col min="10743" max="10743" width="3.85546875" customWidth="1"/>
    <col min="10744" max="10744" width="6.28515625" customWidth="1"/>
    <col min="10745" max="10745" width="10.140625" customWidth="1"/>
    <col min="10746" max="10746" width="0" hidden="1" customWidth="1"/>
    <col min="10747" max="10747" width="0.140625" customWidth="1"/>
    <col min="10748" max="10748" width="0.28515625" customWidth="1"/>
    <col min="10992" max="10992" width="6.85546875" customWidth="1"/>
    <col min="10993" max="10995" width="5.140625" customWidth="1"/>
    <col min="10996" max="10996" width="44.5703125" customWidth="1"/>
    <col min="10997" max="10997" width="10.28515625" customWidth="1"/>
    <col min="10998" max="10998" width="11.42578125" customWidth="1"/>
    <col min="10999" max="10999" width="3.85546875" customWidth="1"/>
    <col min="11000" max="11000" width="6.28515625" customWidth="1"/>
    <col min="11001" max="11001" width="10.140625" customWidth="1"/>
    <col min="11002" max="11002" width="0" hidden="1" customWidth="1"/>
    <col min="11003" max="11003" width="0.140625" customWidth="1"/>
    <col min="11004" max="11004" width="0.28515625" customWidth="1"/>
    <col min="11248" max="11248" width="6.85546875" customWidth="1"/>
    <col min="11249" max="11251" width="5.140625" customWidth="1"/>
    <col min="11252" max="11252" width="44.5703125" customWidth="1"/>
    <col min="11253" max="11253" width="10.28515625" customWidth="1"/>
    <col min="11254" max="11254" width="11.42578125" customWidth="1"/>
    <col min="11255" max="11255" width="3.85546875" customWidth="1"/>
    <col min="11256" max="11256" width="6.28515625" customWidth="1"/>
    <col min="11257" max="11257" width="10.140625" customWidth="1"/>
    <col min="11258" max="11258" width="0" hidden="1" customWidth="1"/>
    <col min="11259" max="11259" width="0.140625" customWidth="1"/>
    <col min="11260" max="11260" width="0.28515625" customWidth="1"/>
    <col min="11504" max="11504" width="6.85546875" customWidth="1"/>
    <col min="11505" max="11507" width="5.140625" customWidth="1"/>
    <col min="11508" max="11508" width="44.5703125" customWidth="1"/>
    <col min="11509" max="11509" width="10.28515625" customWidth="1"/>
    <col min="11510" max="11510" width="11.42578125" customWidth="1"/>
    <col min="11511" max="11511" width="3.85546875" customWidth="1"/>
    <col min="11512" max="11512" width="6.28515625" customWidth="1"/>
    <col min="11513" max="11513" width="10.140625" customWidth="1"/>
    <col min="11514" max="11514" width="0" hidden="1" customWidth="1"/>
    <col min="11515" max="11515" width="0.140625" customWidth="1"/>
    <col min="11516" max="11516" width="0.28515625" customWidth="1"/>
    <col min="11760" max="11760" width="6.85546875" customWidth="1"/>
    <col min="11761" max="11763" width="5.140625" customWidth="1"/>
    <col min="11764" max="11764" width="44.5703125" customWidth="1"/>
    <col min="11765" max="11765" width="10.28515625" customWidth="1"/>
    <col min="11766" max="11766" width="11.42578125" customWidth="1"/>
    <col min="11767" max="11767" width="3.85546875" customWidth="1"/>
    <col min="11768" max="11768" width="6.28515625" customWidth="1"/>
    <col min="11769" max="11769" width="10.140625" customWidth="1"/>
    <col min="11770" max="11770" width="0" hidden="1" customWidth="1"/>
    <col min="11771" max="11771" width="0.140625" customWidth="1"/>
    <col min="11772" max="11772" width="0.28515625" customWidth="1"/>
    <col min="12016" max="12016" width="6.85546875" customWidth="1"/>
    <col min="12017" max="12019" width="5.140625" customWidth="1"/>
    <col min="12020" max="12020" width="44.5703125" customWidth="1"/>
    <col min="12021" max="12021" width="10.28515625" customWidth="1"/>
    <col min="12022" max="12022" width="11.42578125" customWidth="1"/>
    <col min="12023" max="12023" width="3.85546875" customWidth="1"/>
    <col min="12024" max="12024" width="6.28515625" customWidth="1"/>
    <col min="12025" max="12025" width="10.140625" customWidth="1"/>
    <col min="12026" max="12026" width="0" hidden="1" customWidth="1"/>
    <col min="12027" max="12027" width="0.140625" customWidth="1"/>
    <col min="12028" max="12028" width="0.28515625" customWidth="1"/>
    <col min="12272" max="12272" width="6.85546875" customWidth="1"/>
    <col min="12273" max="12275" width="5.140625" customWidth="1"/>
    <col min="12276" max="12276" width="44.5703125" customWidth="1"/>
    <col min="12277" max="12277" width="10.28515625" customWidth="1"/>
    <col min="12278" max="12278" width="11.42578125" customWidth="1"/>
    <col min="12279" max="12279" width="3.85546875" customWidth="1"/>
    <col min="12280" max="12280" width="6.28515625" customWidth="1"/>
    <col min="12281" max="12281" width="10.140625" customWidth="1"/>
    <col min="12282" max="12282" width="0" hidden="1" customWidth="1"/>
    <col min="12283" max="12283" width="0.140625" customWidth="1"/>
    <col min="12284" max="12284" width="0.28515625" customWidth="1"/>
    <col min="12528" max="12528" width="6.85546875" customWidth="1"/>
    <col min="12529" max="12531" width="5.140625" customWidth="1"/>
    <col min="12532" max="12532" width="44.5703125" customWidth="1"/>
    <col min="12533" max="12533" width="10.28515625" customWidth="1"/>
    <col min="12534" max="12534" width="11.42578125" customWidth="1"/>
    <col min="12535" max="12535" width="3.85546875" customWidth="1"/>
    <col min="12536" max="12536" width="6.28515625" customWidth="1"/>
    <col min="12537" max="12537" width="10.140625" customWidth="1"/>
    <col min="12538" max="12538" width="0" hidden="1" customWidth="1"/>
    <col min="12539" max="12539" width="0.140625" customWidth="1"/>
    <col min="12540" max="12540" width="0.28515625" customWidth="1"/>
    <col min="12784" max="12784" width="6.85546875" customWidth="1"/>
    <col min="12785" max="12787" width="5.140625" customWidth="1"/>
    <col min="12788" max="12788" width="44.5703125" customWidth="1"/>
    <col min="12789" max="12789" width="10.28515625" customWidth="1"/>
    <col min="12790" max="12790" width="11.42578125" customWidth="1"/>
    <col min="12791" max="12791" width="3.85546875" customWidth="1"/>
    <col min="12792" max="12792" width="6.28515625" customWidth="1"/>
    <col min="12793" max="12793" width="10.140625" customWidth="1"/>
    <col min="12794" max="12794" width="0" hidden="1" customWidth="1"/>
    <col min="12795" max="12795" width="0.140625" customWidth="1"/>
    <col min="12796" max="12796" width="0.28515625" customWidth="1"/>
    <col min="13040" max="13040" width="6.85546875" customWidth="1"/>
    <col min="13041" max="13043" width="5.140625" customWidth="1"/>
    <col min="13044" max="13044" width="44.5703125" customWidth="1"/>
    <col min="13045" max="13045" width="10.28515625" customWidth="1"/>
    <col min="13046" max="13046" width="11.42578125" customWidth="1"/>
    <col min="13047" max="13047" width="3.85546875" customWidth="1"/>
    <col min="13048" max="13048" width="6.28515625" customWidth="1"/>
    <col min="13049" max="13049" width="10.140625" customWidth="1"/>
    <col min="13050" max="13050" width="0" hidden="1" customWidth="1"/>
    <col min="13051" max="13051" width="0.140625" customWidth="1"/>
    <col min="13052" max="13052" width="0.28515625" customWidth="1"/>
    <col min="13296" max="13296" width="6.85546875" customWidth="1"/>
    <col min="13297" max="13299" width="5.140625" customWidth="1"/>
    <col min="13300" max="13300" width="44.5703125" customWidth="1"/>
    <col min="13301" max="13301" width="10.28515625" customWidth="1"/>
    <col min="13302" max="13302" width="11.42578125" customWidth="1"/>
    <col min="13303" max="13303" width="3.85546875" customWidth="1"/>
    <col min="13304" max="13304" width="6.28515625" customWidth="1"/>
    <col min="13305" max="13305" width="10.140625" customWidth="1"/>
    <col min="13306" max="13306" width="0" hidden="1" customWidth="1"/>
    <col min="13307" max="13307" width="0.140625" customWidth="1"/>
    <col min="13308" max="13308" width="0.28515625" customWidth="1"/>
    <col min="13552" max="13552" width="6.85546875" customWidth="1"/>
    <col min="13553" max="13555" width="5.140625" customWidth="1"/>
    <col min="13556" max="13556" width="44.5703125" customWidth="1"/>
    <col min="13557" max="13557" width="10.28515625" customWidth="1"/>
    <col min="13558" max="13558" width="11.42578125" customWidth="1"/>
    <col min="13559" max="13559" width="3.85546875" customWidth="1"/>
    <col min="13560" max="13560" width="6.28515625" customWidth="1"/>
    <col min="13561" max="13561" width="10.140625" customWidth="1"/>
    <col min="13562" max="13562" width="0" hidden="1" customWidth="1"/>
    <col min="13563" max="13563" width="0.140625" customWidth="1"/>
    <col min="13564" max="13564" width="0.28515625" customWidth="1"/>
    <col min="13808" max="13808" width="6.85546875" customWidth="1"/>
    <col min="13809" max="13811" width="5.140625" customWidth="1"/>
    <col min="13812" max="13812" width="44.5703125" customWidth="1"/>
    <col min="13813" max="13813" width="10.28515625" customWidth="1"/>
    <col min="13814" max="13814" width="11.42578125" customWidth="1"/>
    <col min="13815" max="13815" width="3.85546875" customWidth="1"/>
    <col min="13816" max="13816" width="6.28515625" customWidth="1"/>
    <col min="13817" max="13817" width="10.140625" customWidth="1"/>
    <col min="13818" max="13818" width="0" hidden="1" customWidth="1"/>
    <col min="13819" max="13819" width="0.140625" customWidth="1"/>
    <col min="13820" max="13820" width="0.28515625" customWidth="1"/>
    <col min="14064" max="14064" width="6.85546875" customWidth="1"/>
    <col min="14065" max="14067" width="5.140625" customWidth="1"/>
    <col min="14068" max="14068" width="44.5703125" customWidth="1"/>
    <col min="14069" max="14069" width="10.28515625" customWidth="1"/>
    <col min="14070" max="14070" width="11.42578125" customWidth="1"/>
    <col min="14071" max="14071" width="3.85546875" customWidth="1"/>
    <col min="14072" max="14072" width="6.28515625" customWidth="1"/>
    <col min="14073" max="14073" width="10.140625" customWidth="1"/>
    <col min="14074" max="14074" width="0" hidden="1" customWidth="1"/>
    <col min="14075" max="14075" width="0.140625" customWidth="1"/>
    <col min="14076" max="14076" width="0.28515625" customWidth="1"/>
    <col min="14320" max="14320" width="6.85546875" customWidth="1"/>
    <col min="14321" max="14323" width="5.140625" customWidth="1"/>
    <col min="14324" max="14324" width="44.5703125" customWidth="1"/>
    <col min="14325" max="14325" width="10.28515625" customWidth="1"/>
    <col min="14326" max="14326" width="11.42578125" customWidth="1"/>
    <col min="14327" max="14327" width="3.85546875" customWidth="1"/>
    <col min="14328" max="14328" width="6.28515625" customWidth="1"/>
    <col min="14329" max="14329" width="10.140625" customWidth="1"/>
    <col min="14330" max="14330" width="0" hidden="1" customWidth="1"/>
    <col min="14331" max="14331" width="0.140625" customWidth="1"/>
    <col min="14332" max="14332" width="0.28515625" customWidth="1"/>
    <col min="14576" max="14576" width="6.85546875" customWidth="1"/>
    <col min="14577" max="14579" width="5.140625" customWidth="1"/>
    <col min="14580" max="14580" width="44.5703125" customWidth="1"/>
    <col min="14581" max="14581" width="10.28515625" customWidth="1"/>
    <col min="14582" max="14582" width="11.42578125" customWidth="1"/>
    <col min="14583" max="14583" width="3.85546875" customWidth="1"/>
    <col min="14584" max="14584" width="6.28515625" customWidth="1"/>
    <col min="14585" max="14585" width="10.140625" customWidth="1"/>
    <col min="14586" max="14586" width="0" hidden="1" customWidth="1"/>
    <col min="14587" max="14587" width="0.140625" customWidth="1"/>
    <col min="14588" max="14588" width="0.28515625" customWidth="1"/>
    <col min="14832" max="14832" width="6.85546875" customWidth="1"/>
    <col min="14833" max="14835" width="5.140625" customWidth="1"/>
    <col min="14836" max="14836" width="44.5703125" customWidth="1"/>
    <col min="14837" max="14837" width="10.28515625" customWidth="1"/>
    <col min="14838" max="14838" width="11.42578125" customWidth="1"/>
    <col min="14839" max="14839" width="3.85546875" customWidth="1"/>
    <col min="14840" max="14840" width="6.28515625" customWidth="1"/>
    <col min="14841" max="14841" width="10.140625" customWidth="1"/>
    <col min="14842" max="14842" width="0" hidden="1" customWidth="1"/>
    <col min="14843" max="14843" width="0.140625" customWidth="1"/>
    <col min="14844" max="14844" width="0.28515625" customWidth="1"/>
    <col min="15088" max="15088" width="6.85546875" customWidth="1"/>
    <col min="15089" max="15091" width="5.140625" customWidth="1"/>
    <col min="15092" max="15092" width="44.5703125" customWidth="1"/>
    <col min="15093" max="15093" width="10.28515625" customWidth="1"/>
    <col min="15094" max="15094" width="11.42578125" customWidth="1"/>
    <col min="15095" max="15095" width="3.85546875" customWidth="1"/>
    <col min="15096" max="15096" width="6.28515625" customWidth="1"/>
    <col min="15097" max="15097" width="10.140625" customWidth="1"/>
    <col min="15098" max="15098" width="0" hidden="1" customWidth="1"/>
    <col min="15099" max="15099" width="0.140625" customWidth="1"/>
    <col min="15100" max="15100" width="0.28515625" customWidth="1"/>
    <col min="15344" max="15344" width="6.85546875" customWidth="1"/>
    <col min="15345" max="15347" width="5.140625" customWidth="1"/>
    <col min="15348" max="15348" width="44.5703125" customWidth="1"/>
    <col min="15349" max="15349" width="10.28515625" customWidth="1"/>
    <col min="15350" max="15350" width="11.42578125" customWidth="1"/>
    <col min="15351" max="15351" width="3.85546875" customWidth="1"/>
    <col min="15352" max="15352" width="6.28515625" customWidth="1"/>
    <col min="15353" max="15353" width="10.140625" customWidth="1"/>
    <col min="15354" max="15354" width="0" hidden="1" customWidth="1"/>
    <col min="15355" max="15355" width="0.140625" customWidth="1"/>
    <col min="15356" max="15356" width="0.28515625" customWidth="1"/>
    <col min="15600" max="15600" width="6.85546875" customWidth="1"/>
    <col min="15601" max="15603" width="5.140625" customWidth="1"/>
    <col min="15604" max="15604" width="44.5703125" customWidth="1"/>
    <col min="15605" max="15605" width="10.28515625" customWidth="1"/>
    <col min="15606" max="15606" width="11.42578125" customWidth="1"/>
    <col min="15607" max="15607" width="3.85546875" customWidth="1"/>
    <col min="15608" max="15608" width="6.28515625" customWidth="1"/>
    <col min="15609" max="15609" width="10.140625" customWidth="1"/>
    <col min="15610" max="15610" width="0" hidden="1" customWidth="1"/>
    <col min="15611" max="15611" width="0.140625" customWidth="1"/>
    <col min="15612" max="15612" width="0.28515625" customWidth="1"/>
    <col min="15856" max="15856" width="6.85546875" customWidth="1"/>
    <col min="15857" max="15859" width="5.140625" customWidth="1"/>
    <col min="15860" max="15860" width="44.5703125" customWidth="1"/>
    <col min="15861" max="15861" width="10.28515625" customWidth="1"/>
    <col min="15862" max="15862" width="11.42578125" customWidth="1"/>
    <col min="15863" max="15863" width="3.85546875" customWidth="1"/>
    <col min="15864" max="15864" width="6.28515625" customWidth="1"/>
    <col min="15865" max="15865" width="10.140625" customWidth="1"/>
    <col min="15866" max="15866" width="0" hidden="1" customWidth="1"/>
    <col min="15867" max="15867" width="0.140625" customWidth="1"/>
    <col min="15868" max="15868" width="0.28515625" customWidth="1"/>
    <col min="16112" max="16112" width="6.85546875" customWidth="1"/>
    <col min="16113" max="16115" width="5.140625" customWidth="1"/>
    <col min="16116" max="16116" width="44.5703125" customWidth="1"/>
    <col min="16117" max="16117" width="10.28515625" customWidth="1"/>
    <col min="16118" max="16118" width="11.42578125" customWidth="1"/>
    <col min="16119" max="16119" width="3.85546875" customWidth="1"/>
    <col min="16120" max="16120" width="6.28515625" customWidth="1"/>
    <col min="16121" max="16121" width="10.140625" customWidth="1"/>
    <col min="16122" max="16122" width="0" hidden="1" customWidth="1"/>
    <col min="16123" max="16123" width="0.140625" customWidth="1"/>
    <col min="16124" max="16124" width="0.28515625" customWidth="1"/>
  </cols>
  <sheetData>
    <row r="1" spans="1:14" s="3" customFormat="1" ht="62.25" customHeight="1" x14ac:dyDescent="0.2">
      <c r="A1" s="1"/>
      <c r="B1" s="2"/>
      <c r="D1" s="36"/>
      <c r="F1" s="45"/>
      <c r="G1" s="45"/>
      <c r="H1" s="45"/>
      <c r="I1" s="45"/>
      <c r="J1" s="45"/>
    </row>
    <row r="2" spans="1:14" s="3" customFormat="1" ht="15.75" customHeight="1" x14ac:dyDescent="0.2">
      <c r="A2" s="1"/>
      <c r="B2" s="2"/>
      <c r="D2" s="36"/>
      <c r="E2" s="37"/>
      <c r="F2" s="37"/>
      <c r="G2" s="37"/>
      <c r="H2" s="37"/>
    </row>
    <row r="3" spans="1:14" s="3" customFormat="1" ht="62.25" customHeight="1" x14ac:dyDescent="0.2">
      <c r="A3" s="1"/>
      <c r="B3" s="2"/>
      <c r="D3" s="36"/>
      <c r="F3" s="45" t="s">
        <v>1140</v>
      </c>
      <c r="G3" s="45"/>
      <c r="H3" s="45"/>
      <c r="I3" s="45"/>
      <c r="J3" s="45"/>
    </row>
    <row r="4" spans="1:14" s="3" customFormat="1" ht="15" customHeight="1" x14ac:dyDescent="0.2">
      <c r="A4" s="1"/>
      <c r="B4" s="2"/>
      <c r="D4" s="36"/>
      <c r="F4" s="36"/>
      <c r="G4" s="20"/>
      <c r="H4" s="20"/>
      <c r="I4" s="20"/>
      <c r="J4" s="20"/>
    </row>
    <row r="5" spans="1:14" ht="85.5" customHeight="1" x14ac:dyDescent="0.2">
      <c r="A5" s="54" t="s">
        <v>1133</v>
      </c>
      <c r="B5" s="54"/>
      <c r="C5" s="54"/>
      <c r="D5" s="54"/>
      <c r="E5" s="54"/>
      <c r="F5" s="54"/>
      <c r="G5" s="54"/>
      <c r="H5" s="54"/>
      <c r="I5" s="54"/>
      <c r="J5" s="54"/>
      <c r="K5" s="35"/>
      <c r="L5" s="35"/>
      <c r="M5" s="35"/>
      <c r="N5" s="35"/>
    </row>
    <row r="6" spans="1:14" ht="25.5" customHeight="1" x14ac:dyDescent="0.2">
      <c r="I6" s="56" t="s">
        <v>1</v>
      </c>
      <c r="J6" s="55"/>
      <c r="K6" s="55"/>
      <c r="L6" s="55"/>
    </row>
    <row r="7" spans="1:14" ht="18" customHeight="1" x14ac:dyDescent="0.2">
      <c r="A7" s="57" t="s">
        <v>2</v>
      </c>
      <c r="B7" s="59" t="s">
        <v>3</v>
      </c>
      <c r="C7" s="59" t="s">
        <v>4</v>
      </c>
      <c r="D7" s="59" t="s">
        <v>5</v>
      </c>
      <c r="E7" s="57" t="s">
        <v>1134</v>
      </c>
      <c r="F7" s="57" t="s">
        <v>1135</v>
      </c>
      <c r="G7" s="57" t="s">
        <v>1136</v>
      </c>
      <c r="H7" s="59" t="s">
        <v>8</v>
      </c>
      <c r="I7" s="52"/>
      <c r="J7" s="51"/>
    </row>
    <row r="8" spans="1:14" ht="47.25" customHeight="1" x14ac:dyDescent="0.2">
      <c r="A8" s="58"/>
      <c r="B8" s="60"/>
      <c r="C8" s="60"/>
      <c r="D8" s="60"/>
      <c r="E8" s="58"/>
      <c r="F8" s="58"/>
      <c r="G8" s="58"/>
      <c r="H8" s="57" t="s">
        <v>9</v>
      </c>
      <c r="I8" s="51"/>
      <c r="J8" s="31" t="s">
        <v>10</v>
      </c>
    </row>
    <row r="9" spans="1:14" ht="47.25" customHeight="1" x14ac:dyDescent="0.2">
      <c r="A9" s="23" t="s">
        <v>11</v>
      </c>
      <c r="B9" s="23" t="s">
        <v>12</v>
      </c>
      <c r="C9" s="23" t="s">
        <v>13</v>
      </c>
      <c r="D9" s="23" t="s">
        <v>14</v>
      </c>
      <c r="E9" s="23" t="s">
        <v>15</v>
      </c>
      <c r="F9" s="23" t="s">
        <v>16</v>
      </c>
      <c r="G9" s="23" t="s">
        <v>17</v>
      </c>
      <c r="H9" s="53" t="s">
        <v>18</v>
      </c>
      <c r="I9" s="51"/>
      <c r="J9" s="32" t="s">
        <v>214</v>
      </c>
    </row>
    <row r="10" spans="1:14" ht="60" x14ac:dyDescent="0.2">
      <c r="A10" s="24" t="s">
        <v>19</v>
      </c>
      <c r="B10" s="24" t="s">
        <v>20</v>
      </c>
      <c r="C10" s="24" t="s">
        <v>21</v>
      </c>
      <c r="D10" s="24" t="s">
        <v>21</v>
      </c>
      <c r="E10" s="33" t="s">
        <v>22</v>
      </c>
      <c r="F10" s="24"/>
      <c r="G10" s="34">
        <v>7604740.7999999998</v>
      </c>
      <c r="H10" s="110">
        <v>4650000</v>
      </c>
      <c r="I10" s="51"/>
      <c r="J10" s="34">
        <v>2954740.8</v>
      </c>
    </row>
    <row r="11" spans="1:14" ht="75" x14ac:dyDescent="0.2">
      <c r="A11" s="24" t="s">
        <v>23</v>
      </c>
      <c r="B11" s="24" t="s">
        <v>11</v>
      </c>
      <c r="C11" s="24" t="s">
        <v>24</v>
      </c>
      <c r="D11" s="24" t="s">
        <v>24</v>
      </c>
      <c r="E11" s="33" t="s">
        <v>25</v>
      </c>
      <c r="F11" s="24"/>
      <c r="G11" s="34">
        <v>1298019</v>
      </c>
      <c r="H11" s="110">
        <v>1148009</v>
      </c>
      <c r="I11" s="51"/>
      <c r="J11" s="34">
        <v>150010</v>
      </c>
    </row>
    <row r="12" spans="1:14" ht="75" x14ac:dyDescent="0.2">
      <c r="A12" s="24" t="s">
        <v>26</v>
      </c>
      <c r="B12" s="24" t="s">
        <v>11</v>
      </c>
      <c r="C12" s="24" t="s">
        <v>11</v>
      </c>
      <c r="D12" s="24" t="s">
        <v>24</v>
      </c>
      <c r="E12" s="33" t="s">
        <v>27</v>
      </c>
      <c r="F12" s="24"/>
      <c r="G12" s="34">
        <v>1144010</v>
      </c>
      <c r="H12" s="110">
        <v>1089009</v>
      </c>
      <c r="I12" s="51"/>
      <c r="J12" s="34">
        <v>55001</v>
      </c>
    </row>
    <row r="13" spans="1:14" ht="30" x14ac:dyDescent="0.2">
      <c r="A13" s="24" t="s">
        <v>28</v>
      </c>
      <c r="B13" s="24" t="s">
        <v>11</v>
      </c>
      <c r="C13" s="24" t="s">
        <v>11</v>
      </c>
      <c r="D13" s="24" t="s">
        <v>11</v>
      </c>
      <c r="E13" s="33" t="s">
        <v>29</v>
      </c>
      <c r="F13" s="24"/>
      <c r="G13" s="34">
        <v>1144010</v>
      </c>
      <c r="H13" s="110">
        <v>1089009</v>
      </c>
      <c r="I13" s="51"/>
      <c r="J13" s="34">
        <v>55001</v>
      </c>
    </row>
    <row r="14" spans="1:14" ht="30" x14ac:dyDescent="0.2">
      <c r="A14" s="24"/>
      <c r="B14" s="24"/>
      <c r="C14" s="24"/>
      <c r="D14" s="24"/>
      <c r="E14" s="33" t="s">
        <v>661</v>
      </c>
      <c r="F14" s="24" t="s">
        <v>660</v>
      </c>
      <c r="G14" s="34">
        <v>800000</v>
      </c>
      <c r="H14" s="110">
        <v>800000</v>
      </c>
      <c r="I14" s="51"/>
      <c r="J14" s="34">
        <v>0</v>
      </c>
    </row>
    <row r="15" spans="1:14" ht="30" x14ac:dyDescent="0.2">
      <c r="A15" s="24"/>
      <c r="B15" s="24"/>
      <c r="C15" s="24"/>
      <c r="D15" s="24"/>
      <c r="E15" s="33" t="s">
        <v>663</v>
      </c>
      <c r="F15" s="24" t="s">
        <v>662</v>
      </c>
      <c r="G15" s="34">
        <v>132500</v>
      </c>
      <c r="H15" s="110">
        <v>132500</v>
      </c>
      <c r="I15" s="51"/>
      <c r="J15" s="34">
        <v>0</v>
      </c>
    </row>
    <row r="16" spans="1:14" ht="15" x14ac:dyDescent="0.2">
      <c r="A16" s="24"/>
      <c r="B16" s="24"/>
      <c r="C16" s="24"/>
      <c r="D16" s="24"/>
      <c r="E16" s="33" t="s">
        <v>665</v>
      </c>
      <c r="F16" s="24" t="s">
        <v>666</v>
      </c>
      <c r="G16" s="34">
        <v>22500</v>
      </c>
      <c r="H16" s="110">
        <v>22500</v>
      </c>
      <c r="I16" s="51"/>
      <c r="J16" s="34">
        <v>0</v>
      </c>
    </row>
    <row r="17" spans="1:10" ht="15" x14ac:dyDescent="0.2">
      <c r="A17" s="24"/>
      <c r="B17" s="24"/>
      <c r="C17" s="24"/>
      <c r="D17" s="24"/>
      <c r="E17" s="33" t="s">
        <v>682</v>
      </c>
      <c r="F17" s="24" t="s">
        <v>681</v>
      </c>
      <c r="G17" s="34">
        <v>45000</v>
      </c>
      <c r="H17" s="110">
        <v>45000</v>
      </c>
      <c r="I17" s="51"/>
      <c r="J17" s="34">
        <v>0</v>
      </c>
    </row>
    <row r="18" spans="1:10" ht="15" x14ac:dyDescent="0.2">
      <c r="A18" s="24"/>
      <c r="B18" s="24"/>
      <c r="C18" s="24"/>
      <c r="D18" s="24"/>
      <c r="E18" s="33" t="s">
        <v>684</v>
      </c>
      <c r="F18" s="24" t="s">
        <v>683</v>
      </c>
      <c r="G18" s="34">
        <v>8000</v>
      </c>
      <c r="H18" s="110">
        <v>8000</v>
      </c>
      <c r="I18" s="51"/>
      <c r="J18" s="34">
        <v>0</v>
      </c>
    </row>
    <row r="19" spans="1:10" ht="15" x14ac:dyDescent="0.2">
      <c r="A19" s="24"/>
      <c r="B19" s="24"/>
      <c r="C19" s="24"/>
      <c r="D19" s="24"/>
      <c r="E19" s="33" t="s">
        <v>686</v>
      </c>
      <c r="F19" s="24" t="s">
        <v>685</v>
      </c>
      <c r="G19" s="34">
        <v>10000</v>
      </c>
      <c r="H19" s="110">
        <v>10000</v>
      </c>
      <c r="I19" s="51"/>
      <c r="J19" s="34">
        <v>0</v>
      </c>
    </row>
    <row r="20" spans="1:10" ht="15" x14ac:dyDescent="0.2">
      <c r="A20" s="24"/>
      <c r="B20" s="24"/>
      <c r="C20" s="24"/>
      <c r="D20" s="24"/>
      <c r="E20" s="33" t="s">
        <v>688</v>
      </c>
      <c r="F20" s="24" t="s">
        <v>687</v>
      </c>
      <c r="G20" s="34">
        <v>1000</v>
      </c>
      <c r="H20" s="110">
        <v>1000</v>
      </c>
      <c r="I20" s="51"/>
      <c r="J20" s="34">
        <v>0</v>
      </c>
    </row>
    <row r="21" spans="1:10" ht="30" x14ac:dyDescent="0.2">
      <c r="A21" s="24"/>
      <c r="B21" s="24"/>
      <c r="C21" s="24"/>
      <c r="D21" s="24"/>
      <c r="E21" s="33" t="s">
        <v>690</v>
      </c>
      <c r="F21" s="24" t="s">
        <v>689</v>
      </c>
      <c r="G21" s="34">
        <v>2000</v>
      </c>
      <c r="H21" s="110">
        <v>2000</v>
      </c>
      <c r="I21" s="51"/>
      <c r="J21" s="34">
        <v>0</v>
      </c>
    </row>
    <row r="22" spans="1:10" ht="15" x14ac:dyDescent="0.2">
      <c r="A22" s="24"/>
      <c r="B22" s="24"/>
      <c r="C22" s="24"/>
      <c r="D22" s="24"/>
      <c r="E22" s="33" t="s">
        <v>696</v>
      </c>
      <c r="F22" s="24" t="s">
        <v>695</v>
      </c>
      <c r="G22" s="34">
        <v>1000</v>
      </c>
      <c r="H22" s="110">
        <v>1000</v>
      </c>
      <c r="I22" s="51"/>
      <c r="J22" s="34">
        <v>0</v>
      </c>
    </row>
    <row r="23" spans="1:10" ht="30" x14ac:dyDescent="0.2">
      <c r="A23" s="24"/>
      <c r="B23" s="24"/>
      <c r="C23" s="24"/>
      <c r="D23" s="24"/>
      <c r="E23" s="33" t="s">
        <v>698</v>
      </c>
      <c r="F23" s="24" t="s">
        <v>697</v>
      </c>
      <c r="G23" s="34">
        <v>3000</v>
      </c>
      <c r="H23" s="110">
        <v>3000</v>
      </c>
      <c r="I23" s="51"/>
      <c r="J23" s="34">
        <v>0</v>
      </c>
    </row>
    <row r="24" spans="1:10" ht="15" x14ac:dyDescent="0.2">
      <c r="A24" s="24"/>
      <c r="B24" s="24"/>
      <c r="C24" s="24"/>
      <c r="D24" s="24"/>
      <c r="E24" s="33" t="s">
        <v>707</v>
      </c>
      <c r="F24" s="24" t="s">
        <v>706</v>
      </c>
      <c r="G24" s="34">
        <v>1509</v>
      </c>
      <c r="H24" s="110">
        <v>1509</v>
      </c>
      <c r="I24" s="51"/>
      <c r="J24" s="34">
        <v>0</v>
      </c>
    </row>
    <row r="25" spans="1:10" ht="30" x14ac:dyDescent="0.2">
      <c r="A25" s="24"/>
      <c r="B25" s="24"/>
      <c r="C25" s="24"/>
      <c r="D25" s="24"/>
      <c r="E25" s="33" t="s">
        <v>709</v>
      </c>
      <c r="F25" s="24" t="s">
        <v>708</v>
      </c>
      <c r="G25" s="34">
        <v>1000</v>
      </c>
      <c r="H25" s="110">
        <v>1000</v>
      </c>
      <c r="I25" s="51"/>
      <c r="J25" s="34">
        <v>0</v>
      </c>
    </row>
    <row r="26" spans="1:10" ht="30" x14ac:dyDescent="0.2">
      <c r="A26" s="24"/>
      <c r="B26" s="24"/>
      <c r="C26" s="24"/>
      <c r="D26" s="24"/>
      <c r="E26" s="33" t="s">
        <v>715</v>
      </c>
      <c r="F26" s="24" t="s">
        <v>714</v>
      </c>
      <c r="G26" s="34">
        <v>1000</v>
      </c>
      <c r="H26" s="110">
        <v>1000</v>
      </c>
      <c r="I26" s="51"/>
      <c r="J26" s="34">
        <v>0</v>
      </c>
    </row>
    <row r="27" spans="1:10" ht="30" x14ac:dyDescent="0.2">
      <c r="A27" s="24"/>
      <c r="B27" s="24"/>
      <c r="C27" s="24"/>
      <c r="D27" s="24"/>
      <c r="E27" s="33" t="s">
        <v>719</v>
      </c>
      <c r="F27" s="24" t="s">
        <v>720</v>
      </c>
      <c r="G27" s="34">
        <v>7000</v>
      </c>
      <c r="H27" s="110">
        <v>7000</v>
      </c>
      <c r="I27" s="51"/>
      <c r="J27" s="34">
        <v>0</v>
      </c>
    </row>
    <row r="28" spans="1:10" ht="15" x14ac:dyDescent="0.2">
      <c r="A28" s="24"/>
      <c r="B28" s="24"/>
      <c r="C28" s="24"/>
      <c r="D28" s="24"/>
      <c r="E28" s="33" t="s">
        <v>724</v>
      </c>
      <c r="F28" s="24" t="s">
        <v>723</v>
      </c>
      <c r="G28" s="34">
        <v>500</v>
      </c>
      <c r="H28" s="110">
        <v>500</v>
      </c>
      <c r="I28" s="51"/>
      <c r="J28" s="34">
        <v>0</v>
      </c>
    </row>
    <row r="29" spans="1:10" ht="30" x14ac:dyDescent="0.2">
      <c r="A29" s="24"/>
      <c r="B29" s="24"/>
      <c r="C29" s="24"/>
      <c r="D29" s="24"/>
      <c r="E29" s="33" t="s">
        <v>730</v>
      </c>
      <c r="F29" s="24" t="s">
        <v>729</v>
      </c>
      <c r="G29" s="34">
        <v>5000</v>
      </c>
      <c r="H29" s="110">
        <v>5000</v>
      </c>
      <c r="I29" s="51"/>
      <c r="J29" s="34">
        <v>0</v>
      </c>
    </row>
    <row r="30" spans="1:10" ht="15" x14ac:dyDescent="0.2">
      <c r="A30" s="24"/>
      <c r="B30" s="24"/>
      <c r="C30" s="24"/>
      <c r="D30" s="24"/>
      <c r="E30" s="33" t="s">
        <v>734</v>
      </c>
      <c r="F30" s="24" t="s">
        <v>733</v>
      </c>
      <c r="G30" s="34">
        <v>15000</v>
      </c>
      <c r="H30" s="110">
        <v>15000</v>
      </c>
      <c r="I30" s="51"/>
      <c r="J30" s="34">
        <v>0</v>
      </c>
    </row>
    <row r="31" spans="1:10" ht="15" x14ac:dyDescent="0.2">
      <c r="A31" s="24"/>
      <c r="B31" s="24"/>
      <c r="C31" s="24"/>
      <c r="D31" s="24"/>
      <c r="E31" s="33" t="s">
        <v>740</v>
      </c>
      <c r="F31" s="24" t="s">
        <v>739</v>
      </c>
      <c r="G31" s="34">
        <v>15000</v>
      </c>
      <c r="H31" s="110">
        <v>15000</v>
      </c>
      <c r="I31" s="51"/>
      <c r="J31" s="34">
        <v>0</v>
      </c>
    </row>
    <row r="32" spans="1:10" ht="30" x14ac:dyDescent="0.2">
      <c r="A32" s="24"/>
      <c r="B32" s="24"/>
      <c r="C32" s="24"/>
      <c r="D32" s="24"/>
      <c r="E32" s="33" t="s">
        <v>746</v>
      </c>
      <c r="F32" s="24" t="s">
        <v>745</v>
      </c>
      <c r="G32" s="34">
        <v>15000</v>
      </c>
      <c r="H32" s="110">
        <v>15000</v>
      </c>
      <c r="I32" s="51"/>
      <c r="J32" s="34">
        <v>0</v>
      </c>
    </row>
    <row r="33" spans="1:10" ht="15" x14ac:dyDescent="0.2">
      <c r="A33" s="24"/>
      <c r="B33" s="24"/>
      <c r="C33" s="24"/>
      <c r="D33" s="24"/>
      <c r="E33" s="33" t="s">
        <v>889</v>
      </c>
      <c r="F33" s="24" t="s">
        <v>890</v>
      </c>
      <c r="G33" s="34">
        <v>1000</v>
      </c>
      <c r="H33" s="110">
        <v>1000</v>
      </c>
      <c r="I33" s="51"/>
      <c r="J33" s="34">
        <v>0</v>
      </c>
    </row>
    <row r="34" spans="1:10" ht="15" x14ac:dyDescent="0.2">
      <c r="A34" s="24"/>
      <c r="B34" s="24"/>
      <c r="C34" s="24"/>
      <c r="D34" s="24"/>
      <c r="E34" s="33" t="s">
        <v>892</v>
      </c>
      <c r="F34" s="24" t="s">
        <v>893</v>
      </c>
      <c r="G34" s="34">
        <v>2000</v>
      </c>
      <c r="H34" s="110">
        <v>2000</v>
      </c>
      <c r="I34" s="51"/>
      <c r="J34" s="34">
        <v>0</v>
      </c>
    </row>
    <row r="35" spans="1:10" ht="30" x14ac:dyDescent="0.2">
      <c r="A35" s="24"/>
      <c r="B35" s="24"/>
      <c r="C35" s="24"/>
      <c r="D35" s="24"/>
      <c r="E35" s="33" t="s">
        <v>939</v>
      </c>
      <c r="F35" s="24" t="s">
        <v>938</v>
      </c>
      <c r="G35" s="34">
        <v>39611</v>
      </c>
      <c r="H35" s="110">
        <v>0</v>
      </c>
      <c r="I35" s="51"/>
      <c r="J35" s="34">
        <v>39611</v>
      </c>
    </row>
    <row r="36" spans="1:10" ht="15" x14ac:dyDescent="0.2">
      <c r="A36" s="24"/>
      <c r="B36" s="24"/>
      <c r="C36" s="24"/>
      <c r="D36" s="24"/>
      <c r="E36" s="33" t="s">
        <v>943</v>
      </c>
      <c r="F36" s="24" t="s">
        <v>942</v>
      </c>
      <c r="G36" s="34">
        <v>5000</v>
      </c>
      <c r="H36" s="110">
        <v>0</v>
      </c>
      <c r="I36" s="51"/>
      <c r="J36" s="34">
        <v>5000</v>
      </c>
    </row>
    <row r="37" spans="1:10" ht="15" x14ac:dyDescent="0.2">
      <c r="A37" s="24"/>
      <c r="B37" s="24"/>
      <c r="C37" s="24"/>
      <c r="D37" s="24"/>
      <c r="E37" s="33" t="s">
        <v>945</v>
      </c>
      <c r="F37" s="24" t="s">
        <v>944</v>
      </c>
      <c r="G37" s="34">
        <v>10000</v>
      </c>
      <c r="H37" s="110">
        <v>0</v>
      </c>
      <c r="I37" s="51"/>
      <c r="J37" s="34">
        <v>10000</v>
      </c>
    </row>
    <row r="38" spans="1:10" ht="15" x14ac:dyDescent="0.2">
      <c r="A38" s="24"/>
      <c r="B38" s="24"/>
      <c r="C38" s="24"/>
      <c r="D38" s="24"/>
      <c r="E38" s="33" t="s">
        <v>958</v>
      </c>
      <c r="F38" s="24" t="s">
        <v>957</v>
      </c>
      <c r="G38" s="34">
        <v>390</v>
      </c>
      <c r="H38" s="110">
        <v>0</v>
      </c>
      <c r="I38" s="51"/>
      <c r="J38" s="34">
        <v>390</v>
      </c>
    </row>
    <row r="39" spans="1:10" ht="15" x14ac:dyDescent="0.2">
      <c r="A39" s="24"/>
      <c r="B39" s="24"/>
      <c r="C39" s="24"/>
      <c r="D39" s="24"/>
      <c r="E39" s="33" t="s">
        <v>964</v>
      </c>
      <c r="F39" s="24" t="s">
        <v>963</v>
      </c>
      <c r="G39" s="34">
        <v>0</v>
      </c>
      <c r="H39" s="110">
        <v>0</v>
      </c>
      <c r="I39" s="51"/>
      <c r="J39" s="34">
        <v>0</v>
      </c>
    </row>
    <row r="40" spans="1:10" ht="30" x14ac:dyDescent="0.2">
      <c r="A40" s="24" t="s">
        <v>30</v>
      </c>
      <c r="B40" s="24" t="s">
        <v>11</v>
      </c>
      <c r="C40" s="24" t="s">
        <v>11</v>
      </c>
      <c r="D40" s="24" t="s">
        <v>12</v>
      </c>
      <c r="E40" s="33" t="s">
        <v>31</v>
      </c>
      <c r="F40" s="24"/>
      <c r="G40" s="34">
        <v>0</v>
      </c>
      <c r="H40" s="110">
        <v>0</v>
      </c>
      <c r="I40" s="51"/>
      <c r="J40" s="34">
        <v>0</v>
      </c>
    </row>
    <row r="41" spans="1:10" ht="15" x14ac:dyDescent="0.2">
      <c r="A41" s="24" t="s">
        <v>32</v>
      </c>
      <c r="B41" s="24" t="s">
        <v>11</v>
      </c>
      <c r="C41" s="24" t="s">
        <v>11</v>
      </c>
      <c r="D41" s="24" t="s">
        <v>13</v>
      </c>
      <c r="E41" s="33" t="s">
        <v>33</v>
      </c>
      <c r="F41" s="24"/>
      <c r="G41" s="34">
        <v>0</v>
      </c>
      <c r="H41" s="110">
        <v>0</v>
      </c>
      <c r="I41" s="51"/>
      <c r="J41" s="34">
        <v>0</v>
      </c>
    </row>
    <row r="42" spans="1:10" ht="30" x14ac:dyDescent="0.2">
      <c r="A42" s="24" t="s">
        <v>34</v>
      </c>
      <c r="B42" s="24" t="s">
        <v>11</v>
      </c>
      <c r="C42" s="24" t="s">
        <v>12</v>
      </c>
      <c r="D42" s="24" t="s">
        <v>24</v>
      </c>
      <c r="E42" s="33" t="s">
        <v>35</v>
      </c>
      <c r="F42" s="24"/>
      <c r="G42" s="34">
        <v>0</v>
      </c>
      <c r="H42" s="110">
        <v>0</v>
      </c>
      <c r="I42" s="51"/>
      <c r="J42" s="34">
        <v>0</v>
      </c>
    </row>
    <row r="43" spans="1:10" ht="15" x14ac:dyDescent="0.2">
      <c r="A43" s="24" t="s">
        <v>36</v>
      </c>
      <c r="B43" s="24" t="s">
        <v>11</v>
      </c>
      <c r="C43" s="24" t="s">
        <v>12</v>
      </c>
      <c r="D43" s="24" t="s">
        <v>11</v>
      </c>
      <c r="E43" s="33" t="s">
        <v>37</v>
      </c>
      <c r="F43" s="24"/>
      <c r="G43" s="34">
        <v>0</v>
      </c>
      <c r="H43" s="110">
        <v>0</v>
      </c>
      <c r="I43" s="51"/>
      <c r="J43" s="34">
        <v>0</v>
      </c>
    </row>
    <row r="44" spans="1:10" ht="45" x14ac:dyDescent="0.2">
      <c r="A44" s="24" t="s">
        <v>38</v>
      </c>
      <c r="B44" s="24" t="s">
        <v>11</v>
      </c>
      <c r="C44" s="24" t="s">
        <v>12</v>
      </c>
      <c r="D44" s="24" t="s">
        <v>12</v>
      </c>
      <c r="E44" s="33" t="s">
        <v>39</v>
      </c>
      <c r="F44" s="24"/>
      <c r="G44" s="34">
        <v>0</v>
      </c>
      <c r="H44" s="110">
        <v>0</v>
      </c>
      <c r="I44" s="51"/>
      <c r="J44" s="34">
        <v>0</v>
      </c>
    </row>
    <row r="45" spans="1:10" ht="30" x14ac:dyDescent="0.2">
      <c r="A45" s="24" t="s">
        <v>40</v>
      </c>
      <c r="B45" s="24" t="s">
        <v>11</v>
      </c>
      <c r="C45" s="24" t="s">
        <v>13</v>
      </c>
      <c r="D45" s="24" t="s">
        <v>24</v>
      </c>
      <c r="E45" s="33" t="s">
        <v>41</v>
      </c>
      <c r="F45" s="24"/>
      <c r="G45" s="34">
        <v>18000</v>
      </c>
      <c r="H45" s="110">
        <v>18000</v>
      </c>
      <c r="I45" s="51"/>
      <c r="J45" s="34">
        <v>0</v>
      </c>
    </row>
    <row r="46" spans="1:10" ht="30" x14ac:dyDescent="0.2">
      <c r="A46" s="24" t="s">
        <v>42</v>
      </c>
      <c r="B46" s="24" t="s">
        <v>11</v>
      </c>
      <c r="C46" s="24" t="s">
        <v>13</v>
      </c>
      <c r="D46" s="24" t="s">
        <v>11</v>
      </c>
      <c r="E46" s="33" t="s">
        <v>43</v>
      </c>
      <c r="F46" s="24"/>
      <c r="G46" s="34">
        <v>0</v>
      </c>
      <c r="H46" s="110">
        <v>0</v>
      </c>
      <c r="I46" s="51"/>
      <c r="J46" s="34">
        <v>0</v>
      </c>
    </row>
    <row r="47" spans="1:10" ht="30" x14ac:dyDescent="0.2">
      <c r="A47" s="24" t="s">
        <v>44</v>
      </c>
      <c r="B47" s="24" t="s">
        <v>11</v>
      </c>
      <c r="C47" s="24" t="s">
        <v>13</v>
      </c>
      <c r="D47" s="24" t="s">
        <v>12</v>
      </c>
      <c r="E47" s="33" t="s">
        <v>45</v>
      </c>
      <c r="F47" s="24"/>
      <c r="G47" s="34">
        <v>0</v>
      </c>
      <c r="H47" s="110">
        <v>0</v>
      </c>
      <c r="I47" s="51"/>
      <c r="J47" s="34">
        <v>0</v>
      </c>
    </row>
    <row r="48" spans="1:10" ht="15" x14ac:dyDescent="0.2">
      <c r="A48" s="24" t="s">
        <v>46</v>
      </c>
      <c r="B48" s="24" t="s">
        <v>11</v>
      </c>
      <c r="C48" s="24" t="s">
        <v>13</v>
      </c>
      <c r="D48" s="24" t="s">
        <v>13</v>
      </c>
      <c r="E48" s="33" t="s">
        <v>47</v>
      </c>
      <c r="F48" s="24"/>
      <c r="G48" s="34">
        <v>18000</v>
      </c>
      <c r="H48" s="110">
        <v>18000</v>
      </c>
      <c r="I48" s="51"/>
      <c r="J48" s="34">
        <v>0</v>
      </c>
    </row>
    <row r="49" spans="1:10" ht="30" x14ac:dyDescent="0.2">
      <c r="A49" s="24"/>
      <c r="B49" s="24"/>
      <c r="C49" s="24"/>
      <c r="D49" s="24"/>
      <c r="E49" s="33" t="s">
        <v>661</v>
      </c>
      <c r="F49" s="24" t="s">
        <v>660</v>
      </c>
      <c r="G49" s="34">
        <v>6000</v>
      </c>
      <c r="H49" s="110">
        <v>6000</v>
      </c>
      <c r="I49" s="51"/>
      <c r="J49" s="34">
        <v>0</v>
      </c>
    </row>
    <row r="50" spans="1:10" ht="15" x14ac:dyDescent="0.2">
      <c r="A50" s="24"/>
      <c r="B50" s="24"/>
      <c r="C50" s="24"/>
      <c r="D50" s="24"/>
      <c r="E50" s="33" t="s">
        <v>707</v>
      </c>
      <c r="F50" s="24" t="s">
        <v>706</v>
      </c>
      <c r="G50" s="34">
        <v>10000</v>
      </c>
      <c r="H50" s="110">
        <v>10000</v>
      </c>
      <c r="I50" s="51"/>
      <c r="J50" s="34">
        <v>0</v>
      </c>
    </row>
    <row r="51" spans="1:10" ht="15" x14ac:dyDescent="0.2">
      <c r="A51" s="24"/>
      <c r="B51" s="24"/>
      <c r="C51" s="24"/>
      <c r="D51" s="24"/>
      <c r="E51" s="33" t="s">
        <v>713</v>
      </c>
      <c r="F51" s="24" t="s">
        <v>712</v>
      </c>
      <c r="G51" s="34">
        <v>2000</v>
      </c>
      <c r="H51" s="110">
        <v>2000</v>
      </c>
      <c r="I51" s="51"/>
      <c r="J51" s="34">
        <v>0</v>
      </c>
    </row>
    <row r="52" spans="1:10" ht="30" x14ac:dyDescent="0.2">
      <c r="A52" s="24" t="s">
        <v>48</v>
      </c>
      <c r="B52" s="24" t="s">
        <v>11</v>
      </c>
      <c r="C52" s="24" t="s">
        <v>14</v>
      </c>
      <c r="D52" s="24" t="s">
        <v>24</v>
      </c>
      <c r="E52" s="33" t="s">
        <v>49</v>
      </c>
      <c r="F52" s="24"/>
      <c r="G52" s="34">
        <v>0</v>
      </c>
      <c r="H52" s="110">
        <v>0</v>
      </c>
      <c r="I52" s="51"/>
      <c r="J52" s="34">
        <v>0</v>
      </c>
    </row>
    <row r="53" spans="1:10" ht="30" x14ac:dyDescent="0.2">
      <c r="A53" s="24" t="s">
        <v>50</v>
      </c>
      <c r="B53" s="24" t="s">
        <v>11</v>
      </c>
      <c r="C53" s="24" t="s">
        <v>14</v>
      </c>
      <c r="D53" s="24" t="s">
        <v>11</v>
      </c>
      <c r="E53" s="33" t="s">
        <v>51</v>
      </c>
      <c r="F53" s="24"/>
      <c r="G53" s="34">
        <v>0</v>
      </c>
      <c r="H53" s="110">
        <v>0</v>
      </c>
      <c r="I53" s="51"/>
      <c r="J53" s="34">
        <v>0</v>
      </c>
    </row>
    <row r="54" spans="1:10" ht="60" x14ac:dyDescent="0.2">
      <c r="A54" s="24" t="s">
        <v>52</v>
      </c>
      <c r="B54" s="24" t="s">
        <v>11</v>
      </c>
      <c r="C54" s="24" t="s">
        <v>15</v>
      </c>
      <c r="D54" s="24" t="s">
        <v>24</v>
      </c>
      <c r="E54" s="33" t="s">
        <v>53</v>
      </c>
      <c r="F54" s="24"/>
      <c r="G54" s="34">
        <v>0</v>
      </c>
      <c r="H54" s="110">
        <v>0</v>
      </c>
      <c r="I54" s="51"/>
      <c r="J54" s="34">
        <v>0</v>
      </c>
    </row>
    <row r="55" spans="1:10" ht="60" x14ac:dyDescent="0.2">
      <c r="A55" s="24" t="s">
        <v>54</v>
      </c>
      <c r="B55" s="24" t="s">
        <v>11</v>
      </c>
      <c r="C55" s="24" t="s">
        <v>15</v>
      </c>
      <c r="D55" s="24" t="s">
        <v>11</v>
      </c>
      <c r="E55" s="33" t="s">
        <v>55</v>
      </c>
      <c r="F55" s="24"/>
      <c r="G55" s="34">
        <v>0</v>
      </c>
      <c r="H55" s="110">
        <v>0</v>
      </c>
      <c r="I55" s="51"/>
      <c r="J55" s="34">
        <v>0</v>
      </c>
    </row>
    <row r="56" spans="1:10" ht="45" x14ac:dyDescent="0.2">
      <c r="A56" s="24" t="s">
        <v>56</v>
      </c>
      <c r="B56" s="24" t="s">
        <v>11</v>
      </c>
      <c r="C56" s="24" t="s">
        <v>16</v>
      </c>
      <c r="D56" s="24" t="s">
        <v>24</v>
      </c>
      <c r="E56" s="33" t="s">
        <v>57</v>
      </c>
      <c r="F56" s="24"/>
      <c r="G56" s="34">
        <v>136009</v>
      </c>
      <c r="H56" s="110">
        <v>41000</v>
      </c>
      <c r="I56" s="51"/>
      <c r="J56" s="34">
        <v>95009</v>
      </c>
    </row>
    <row r="57" spans="1:10" ht="45" x14ac:dyDescent="0.2">
      <c r="A57" s="24" t="s">
        <v>58</v>
      </c>
      <c r="B57" s="24" t="s">
        <v>11</v>
      </c>
      <c r="C57" s="24" t="s">
        <v>16</v>
      </c>
      <c r="D57" s="24" t="s">
        <v>11</v>
      </c>
      <c r="E57" s="33" t="s">
        <v>59</v>
      </c>
      <c r="F57" s="24"/>
      <c r="G57" s="34">
        <v>136009</v>
      </c>
      <c r="H57" s="110">
        <v>41000</v>
      </c>
      <c r="I57" s="51"/>
      <c r="J57" s="34">
        <v>95009</v>
      </c>
    </row>
    <row r="58" spans="1:10" ht="15" x14ac:dyDescent="0.2">
      <c r="A58" s="24"/>
      <c r="B58" s="24"/>
      <c r="C58" s="24"/>
      <c r="D58" s="24"/>
      <c r="E58" s="33" t="s">
        <v>717</v>
      </c>
      <c r="F58" s="24" t="s">
        <v>716</v>
      </c>
      <c r="G58" s="34">
        <v>2000</v>
      </c>
      <c r="H58" s="110">
        <v>2000</v>
      </c>
      <c r="I58" s="51"/>
      <c r="J58" s="34">
        <v>0</v>
      </c>
    </row>
    <row r="59" spans="1:10" ht="30" x14ac:dyDescent="0.2">
      <c r="A59" s="24"/>
      <c r="B59" s="24"/>
      <c r="C59" s="24"/>
      <c r="D59" s="24"/>
      <c r="E59" s="33" t="s">
        <v>719</v>
      </c>
      <c r="F59" s="24" t="s">
        <v>720</v>
      </c>
      <c r="G59" s="34">
        <v>12000</v>
      </c>
      <c r="H59" s="110">
        <v>12000</v>
      </c>
      <c r="I59" s="51"/>
      <c r="J59" s="34">
        <v>0</v>
      </c>
    </row>
    <row r="60" spans="1:10" ht="15" x14ac:dyDescent="0.2">
      <c r="A60" s="24"/>
      <c r="B60" s="24"/>
      <c r="C60" s="24"/>
      <c r="D60" s="24"/>
      <c r="E60" s="33" t="s">
        <v>724</v>
      </c>
      <c r="F60" s="24" t="s">
        <v>723</v>
      </c>
      <c r="G60" s="34">
        <v>10000</v>
      </c>
      <c r="H60" s="110">
        <v>10000</v>
      </c>
      <c r="I60" s="51"/>
      <c r="J60" s="34">
        <v>0</v>
      </c>
    </row>
    <row r="61" spans="1:10" ht="15" x14ac:dyDescent="0.2">
      <c r="A61" s="24"/>
      <c r="B61" s="24"/>
      <c r="C61" s="24"/>
      <c r="D61" s="24"/>
      <c r="E61" s="33" t="s">
        <v>892</v>
      </c>
      <c r="F61" s="24" t="s">
        <v>893</v>
      </c>
      <c r="G61" s="34">
        <v>17000</v>
      </c>
      <c r="H61" s="110">
        <v>17000</v>
      </c>
      <c r="I61" s="51"/>
      <c r="J61" s="34">
        <v>0</v>
      </c>
    </row>
    <row r="62" spans="1:10" ht="30" x14ac:dyDescent="0.2">
      <c r="A62" s="24"/>
      <c r="B62" s="24"/>
      <c r="C62" s="24"/>
      <c r="D62" s="24"/>
      <c r="E62" s="33" t="s">
        <v>939</v>
      </c>
      <c r="F62" s="24" t="s">
        <v>938</v>
      </c>
      <c r="G62" s="34">
        <v>87818</v>
      </c>
      <c r="H62" s="110">
        <v>0</v>
      </c>
      <c r="I62" s="51"/>
      <c r="J62" s="34">
        <v>87818</v>
      </c>
    </row>
    <row r="63" spans="1:10" ht="30" x14ac:dyDescent="0.2">
      <c r="A63" s="24"/>
      <c r="B63" s="24"/>
      <c r="C63" s="24"/>
      <c r="D63" s="24"/>
      <c r="E63" s="33" t="s">
        <v>956</v>
      </c>
      <c r="F63" s="24" t="s">
        <v>955</v>
      </c>
      <c r="G63" s="34">
        <v>5000</v>
      </c>
      <c r="H63" s="110">
        <v>0</v>
      </c>
      <c r="I63" s="51"/>
      <c r="J63" s="34">
        <v>5000</v>
      </c>
    </row>
    <row r="64" spans="1:10" ht="15" x14ac:dyDescent="0.2">
      <c r="A64" s="24"/>
      <c r="B64" s="24"/>
      <c r="C64" s="24"/>
      <c r="D64" s="24"/>
      <c r="E64" s="33" t="s">
        <v>958</v>
      </c>
      <c r="F64" s="24" t="s">
        <v>957</v>
      </c>
      <c r="G64" s="34">
        <v>2191</v>
      </c>
      <c r="H64" s="110">
        <v>0</v>
      </c>
      <c r="I64" s="51"/>
      <c r="J64" s="34">
        <v>2191</v>
      </c>
    </row>
    <row r="65" spans="1:10" ht="30" x14ac:dyDescent="0.2">
      <c r="A65" s="24" t="s">
        <v>60</v>
      </c>
      <c r="B65" s="24" t="s">
        <v>11</v>
      </c>
      <c r="C65" s="24" t="s">
        <v>17</v>
      </c>
      <c r="D65" s="24" t="s">
        <v>24</v>
      </c>
      <c r="E65" s="33" t="s">
        <v>61</v>
      </c>
      <c r="F65" s="24"/>
      <c r="G65" s="34">
        <v>0</v>
      </c>
      <c r="H65" s="110">
        <v>0</v>
      </c>
      <c r="I65" s="51"/>
      <c r="J65" s="34">
        <v>0</v>
      </c>
    </row>
    <row r="66" spans="1:10" ht="30" x14ac:dyDescent="0.2">
      <c r="A66" s="24" t="s">
        <v>62</v>
      </c>
      <c r="B66" s="24" t="s">
        <v>11</v>
      </c>
      <c r="C66" s="24" t="s">
        <v>17</v>
      </c>
      <c r="D66" s="24" t="s">
        <v>11</v>
      </c>
      <c r="E66" s="33" t="s">
        <v>63</v>
      </c>
      <c r="F66" s="24"/>
      <c r="G66" s="34">
        <v>0</v>
      </c>
      <c r="H66" s="110">
        <v>0</v>
      </c>
      <c r="I66" s="51"/>
      <c r="J66" s="34">
        <v>0</v>
      </c>
    </row>
    <row r="67" spans="1:10" ht="60" x14ac:dyDescent="0.2">
      <c r="A67" s="24" t="s">
        <v>64</v>
      </c>
      <c r="B67" s="24" t="s">
        <v>11</v>
      </c>
      <c r="C67" s="24" t="s">
        <v>18</v>
      </c>
      <c r="D67" s="24" t="s">
        <v>24</v>
      </c>
      <c r="E67" s="33" t="s">
        <v>65</v>
      </c>
      <c r="F67" s="24"/>
      <c r="G67" s="34">
        <v>0</v>
      </c>
      <c r="H67" s="110">
        <v>0</v>
      </c>
      <c r="I67" s="51"/>
      <c r="J67" s="34">
        <v>0</v>
      </c>
    </row>
    <row r="68" spans="1:10" ht="60" x14ac:dyDescent="0.2">
      <c r="A68" s="24" t="s">
        <v>66</v>
      </c>
      <c r="B68" s="24" t="s">
        <v>11</v>
      </c>
      <c r="C68" s="24" t="s">
        <v>18</v>
      </c>
      <c r="D68" s="24" t="s">
        <v>11</v>
      </c>
      <c r="E68" s="33" t="s">
        <v>65</v>
      </c>
      <c r="F68" s="24"/>
      <c r="G68" s="34">
        <v>0</v>
      </c>
      <c r="H68" s="110">
        <v>0</v>
      </c>
      <c r="I68" s="51"/>
      <c r="J68" s="34">
        <v>0</v>
      </c>
    </row>
    <row r="69" spans="1:10" ht="30" x14ac:dyDescent="0.2">
      <c r="A69" s="24" t="s">
        <v>67</v>
      </c>
      <c r="B69" s="24" t="s">
        <v>11</v>
      </c>
      <c r="C69" s="24" t="s">
        <v>18</v>
      </c>
      <c r="D69" s="24" t="s">
        <v>11</v>
      </c>
      <c r="E69" s="33" t="s">
        <v>68</v>
      </c>
      <c r="F69" s="24"/>
      <c r="G69" s="34">
        <v>0</v>
      </c>
      <c r="H69" s="110">
        <v>0</v>
      </c>
      <c r="I69" s="51"/>
      <c r="J69" s="34">
        <v>0</v>
      </c>
    </row>
    <row r="70" spans="1:10" ht="30" x14ac:dyDescent="0.2">
      <c r="A70" s="24" t="s">
        <v>69</v>
      </c>
      <c r="B70" s="24" t="s">
        <v>11</v>
      </c>
      <c r="C70" s="24" t="s">
        <v>18</v>
      </c>
      <c r="D70" s="24" t="s">
        <v>11</v>
      </c>
      <c r="E70" s="33" t="s">
        <v>70</v>
      </c>
      <c r="F70" s="24"/>
      <c r="G70" s="34">
        <v>0</v>
      </c>
      <c r="H70" s="110">
        <v>0</v>
      </c>
      <c r="I70" s="51"/>
      <c r="J70" s="34">
        <v>0</v>
      </c>
    </row>
    <row r="71" spans="1:10" ht="30" x14ac:dyDescent="0.2">
      <c r="A71" s="24" t="s">
        <v>71</v>
      </c>
      <c r="B71" s="24" t="s">
        <v>11</v>
      </c>
      <c r="C71" s="24" t="s">
        <v>18</v>
      </c>
      <c r="D71" s="24" t="s">
        <v>11</v>
      </c>
      <c r="E71" s="33" t="s">
        <v>72</v>
      </c>
      <c r="F71" s="24"/>
      <c r="G71" s="34">
        <v>0</v>
      </c>
      <c r="H71" s="110">
        <v>0</v>
      </c>
      <c r="I71" s="51"/>
      <c r="J71" s="34">
        <v>0</v>
      </c>
    </row>
    <row r="72" spans="1:10" ht="15" x14ac:dyDescent="0.2">
      <c r="A72" s="24" t="s">
        <v>73</v>
      </c>
      <c r="B72" s="24" t="s">
        <v>11</v>
      </c>
      <c r="C72" s="24" t="s">
        <v>18</v>
      </c>
      <c r="D72" s="24" t="s">
        <v>11</v>
      </c>
      <c r="E72" s="33"/>
      <c r="F72" s="24"/>
      <c r="G72" s="34">
        <v>0</v>
      </c>
      <c r="H72" s="110">
        <v>0</v>
      </c>
      <c r="I72" s="51"/>
      <c r="J72" s="34">
        <v>0</v>
      </c>
    </row>
    <row r="73" spans="1:10" ht="60" x14ac:dyDescent="0.2">
      <c r="A73" s="24" t="s">
        <v>74</v>
      </c>
      <c r="B73" s="24" t="s">
        <v>12</v>
      </c>
      <c r="C73" s="24" t="s">
        <v>24</v>
      </c>
      <c r="D73" s="24" t="s">
        <v>24</v>
      </c>
      <c r="E73" s="33" t="s">
        <v>75</v>
      </c>
      <c r="F73" s="24"/>
      <c r="G73" s="34">
        <v>5000</v>
      </c>
      <c r="H73" s="110">
        <v>5000</v>
      </c>
      <c r="I73" s="51"/>
      <c r="J73" s="34">
        <v>0</v>
      </c>
    </row>
    <row r="74" spans="1:10" ht="15" x14ac:dyDescent="0.2">
      <c r="A74" s="24" t="s">
        <v>76</v>
      </c>
      <c r="B74" s="24" t="s">
        <v>12</v>
      </c>
      <c r="C74" s="24" t="s">
        <v>11</v>
      </c>
      <c r="D74" s="24" t="s">
        <v>24</v>
      </c>
      <c r="E74" s="33" t="s">
        <v>77</v>
      </c>
      <c r="F74" s="24"/>
      <c r="G74" s="34">
        <v>0</v>
      </c>
      <c r="H74" s="110">
        <v>0</v>
      </c>
      <c r="I74" s="51"/>
      <c r="J74" s="34">
        <v>0</v>
      </c>
    </row>
    <row r="75" spans="1:10" ht="15" x14ac:dyDescent="0.2">
      <c r="A75" s="24" t="s">
        <v>78</v>
      </c>
      <c r="B75" s="24" t="s">
        <v>12</v>
      </c>
      <c r="C75" s="24" t="s">
        <v>11</v>
      </c>
      <c r="D75" s="24" t="s">
        <v>11</v>
      </c>
      <c r="E75" s="33" t="s">
        <v>79</v>
      </c>
      <c r="F75" s="24"/>
      <c r="G75" s="34">
        <v>0</v>
      </c>
      <c r="H75" s="110">
        <v>0</v>
      </c>
      <c r="I75" s="51"/>
      <c r="J75" s="34">
        <v>0</v>
      </c>
    </row>
    <row r="76" spans="1:10" ht="30" x14ac:dyDescent="0.2">
      <c r="A76" s="24" t="s">
        <v>80</v>
      </c>
      <c r="B76" s="24" t="s">
        <v>12</v>
      </c>
      <c r="C76" s="24" t="s">
        <v>12</v>
      </c>
      <c r="D76" s="24" t="s">
        <v>24</v>
      </c>
      <c r="E76" s="33" t="s">
        <v>81</v>
      </c>
      <c r="F76" s="24"/>
      <c r="G76" s="34">
        <v>0</v>
      </c>
      <c r="H76" s="110">
        <v>0</v>
      </c>
      <c r="I76" s="51"/>
      <c r="J76" s="34">
        <v>0</v>
      </c>
    </row>
    <row r="77" spans="1:10" ht="15" x14ac:dyDescent="0.2">
      <c r="A77" s="24" t="s">
        <v>82</v>
      </c>
      <c r="B77" s="24" t="s">
        <v>12</v>
      </c>
      <c r="C77" s="24" t="s">
        <v>12</v>
      </c>
      <c r="D77" s="24" t="s">
        <v>11</v>
      </c>
      <c r="E77" s="33" t="s">
        <v>83</v>
      </c>
      <c r="F77" s="24"/>
      <c r="G77" s="34">
        <v>0</v>
      </c>
      <c r="H77" s="110">
        <v>0</v>
      </c>
      <c r="I77" s="51"/>
      <c r="J77" s="34">
        <v>0</v>
      </c>
    </row>
    <row r="78" spans="1:10" ht="15" x14ac:dyDescent="0.2">
      <c r="A78" s="24" t="s">
        <v>84</v>
      </c>
      <c r="B78" s="24" t="s">
        <v>12</v>
      </c>
      <c r="C78" s="24" t="s">
        <v>13</v>
      </c>
      <c r="D78" s="24" t="s">
        <v>24</v>
      </c>
      <c r="E78" s="33" t="s">
        <v>85</v>
      </c>
      <c r="F78" s="24"/>
      <c r="G78" s="34">
        <v>0</v>
      </c>
      <c r="H78" s="110">
        <v>0</v>
      </c>
      <c r="I78" s="51"/>
      <c r="J78" s="34">
        <v>0</v>
      </c>
    </row>
    <row r="79" spans="1:10" ht="15" x14ac:dyDescent="0.2">
      <c r="A79" s="24" t="s">
        <v>86</v>
      </c>
      <c r="B79" s="24" t="s">
        <v>12</v>
      </c>
      <c r="C79" s="24" t="s">
        <v>13</v>
      </c>
      <c r="D79" s="24" t="s">
        <v>11</v>
      </c>
      <c r="E79" s="33" t="s">
        <v>87</v>
      </c>
      <c r="F79" s="24"/>
      <c r="G79" s="34">
        <v>0</v>
      </c>
      <c r="H79" s="110">
        <v>0</v>
      </c>
      <c r="I79" s="51"/>
      <c r="J79" s="34">
        <v>0</v>
      </c>
    </row>
    <row r="80" spans="1:10" ht="45" x14ac:dyDescent="0.2">
      <c r="A80" s="24" t="s">
        <v>88</v>
      </c>
      <c r="B80" s="24" t="s">
        <v>12</v>
      </c>
      <c r="C80" s="24" t="s">
        <v>14</v>
      </c>
      <c r="D80" s="24" t="s">
        <v>24</v>
      </c>
      <c r="E80" s="33" t="s">
        <v>89</v>
      </c>
      <c r="F80" s="24"/>
      <c r="G80" s="34">
        <v>0</v>
      </c>
      <c r="H80" s="110">
        <v>0</v>
      </c>
      <c r="I80" s="51"/>
      <c r="J80" s="34">
        <v>0</v>
      </c>
    </row>
    <row r="81" spans="1:10" ht="45" x14ac:dyDescent="0.2">
      <c r="A81" s="24" t="s">
        <v>90</v>
      </c>
      <c r="B81" s="24" t="s">
        <v>12</v>
      </c>
      <c r="C81" s="24" t="s">
        <v>14</v>
      </c>
      <c r="D81" s="24" t="s">
        <v>11</v>
      </c>
      <c r="E81" s="33" t="s">
        <v>89</v>
      </c>
      <c r="F81" s="24"/>
      <c r="G81" s="34">
        <v>0</v>
      </c>
      <c r="H81" s="110">
        <v>0</v>
      </c>
      <c r="I81" s="51"/>
      <c r="J81" s="34">
        <v>0</v>
      </c>
    </row>
    <row r="82" spans="1:10" ht="30" x14ac:dyDescent="0.2">
      <c r="A82" s="24" t="s">
        <v>91</v>
      </c>
      <c r="B82" s="24" t="s">
        <v>12</v>
      </c>
      <c r="C82" s="24" t="s">
        <v>15</v>
      </c>
      <c r="D82" s="24" t="s">
        <v>24</v>
      </c>
      <c r="E82" s="33" t="s">
        <v>92</v>
      </c>
      <c r="F82" s="24"/>
      <c r="G82" s="34">
        <v>5000</v>
      </c>
      <c r="H82" s="110">
        <v>5000</v>
      </c>
      <c r="I82" s="51"/>
      <c r="J82" s="34">
        <v>0</v>
      </c>
    </row>
    <row r="83" spans="1:10" ht="30" x14ac:dyDescent="0.2">
      <c r="A83" s="24" t="s">
        <v>93</v>
      </c>
      <c r="B83" s="24" t="s">
        <v>12</v>
      </c>
      <c r="C83" s="24" t="s">
        <v>15</v>
      </c>
      <c r="D83" s="24" t="s">
        <v>11</v>
      </c>
      <c r="E83" s="33" t="s">
        <v>94</v>
      </c>
      <c r="F83" s="24"/>
      <c r="G83" s="34">
        <v>5000</v>
      </c>
      <c r="H83" s="110">
        <v>5000</v>
      </c>
      <c r="I83" s="51"/>
      <c r="J83" s="34">
        <v>0</v>
      </c>
    </row>
    <row r="84" spans="1:10" ht="45" x14ac:dyDescent="0.2">
      <c r="A84" s="24"/>
      <c r="B84" s="24"/>
      <c r="C84" s="24"/>
      <c r="D84" s="24"/>
      <c r="E84" s="33" t="s">
        <v>904</v>
      </c>
      <c r="F84" s="24" t="s">
        <v>905</v>
      </c>
      <c r="G84" s="34">
        <v>5000</v>
      </c>
      <c r="H84" s="110">
        <v>5000</v>
      </c>
      <c r="I84" s="51"/>
      <c r="J84" s="34">
        <v>0</v>
      </c>
    </row>
    <row r="85" spans="1:10" ht="90" x14ac:dyDescent="0.2">
      <c r="A85" s="24" t="s">
        <v>95</v>
      </c>
      <c r="B85" s="24" t="s">
        <v>13</v>
      </c>
      <c r="C85" s="24" t="s">
        <v>24</v>
      </c>
      <c r="D85" s="24" t="s">
        <v>24</v>
      </c>
      <c r="E85" s="33" t="s">
        <v>96</v>
      </c>
      <c r="F85" s="24"/>
      <c r="G85" s="34">
        <v>0</v>
      </c>
      <c r="H85" s="110">
        <v>0</v>
      </c>
      <c r="I85" s="51"/>
      <c r="J85" s="34">
        <v>0</v>
      </c>
    </row>
    <row r="86" spans="1:10" ht="30" x14ac:dyDescent="0.2">
      <c r="A86" s="24" t="s">
        <v>97</v>
      </c>
      <c r="B86" s="24" t="s">
        <v>13</v>
      </c>
      <c r="C86" s="24" t="s">
        <v>11</v>
      </c>
      <c r="D86" s="24" t="s">
        <v>24</v>
      </c>
      <c r="E86" s="33" t="s">
        <v>98</v>
      </c>
      <c r="F86" s="24"/>
      <c r="G86" s="34">
        <v>0</v>
      </c>
      <c r="H86" s="110">
        <v>0</v>
      </c>
      <c r="I86" s="51"/>
      <c r="J86" s="34">
        <v>0</v>
      </c>
    </row>
    <row r="87" spans="1:10" ht="15" x14ac:dyDescent="0.2">
      <c r="A87" s="24" t="s">
        <v>99</v>
      </c>
      <c r="B87" s="24" t="s">
        <v>13</v>
      </c>
      <c r="C87" s="24" t="s">
        <v>11</v>
      </c>
      <c r="D87" s="24" t="s">
        <v>11</v>
      </c>
      <c r="E87" s="33" t="s">
        <v>100</v>
      </c>
      <c r="F87" s="24"/>
      <c r="G87" s="34">
        <v>0</v>
      </c>
      <c r="H87" s="110">
        <v>0</v>
      </c>
      <c r="I87" s="51"/>
      <c r="J87" s="34">
        <v>0</v>
      </c>
    </row>
    <row r="88" spans="1:10" ht="15" x14ac:dyDescent="0.2">
      <c r="A88" s="24" t="s">
        <v>101</v>
      </c>
      <c r="B88" s="24" t="s">
        <v>13</v>
      </c>
      <c r="C88" s="24" t="s">
        <v>11</v>
      </c>
      <c r="D88" s="24" t="s">
        <v>12</v>
      </c>
      <c r="E88" s="33" t="s">
        <v>102</v>
      </c>
      <c r="F88" s="24"/>
      <c r="G88" s="34">
        <v>0</v>
      </c>
      <c r="H88" s="110">
        <v>0</v>
      </c>
      <c r="I88" s="51"/>
      <c r="J88" s="34">
        <v>0</v>
      </c>
    </row>
    <row r="89" spans="1:10" ht="15" x14ac:dyDescent="0.2">
      <c r="A89" s="24" t="s">
        <v>103</v>
      </c>
      <c r="B89" s="24" t="s">
        <v>13</v>
      </c>
      <c r="C89" s="24" t="s">
        <v>11</v>
      </c>
      <c r="D89" s="24" t="s">
        <v>13</v>
      </c>
      <c r="E89" s="33" t="s">
        <v>104</v>
      </c>
      <c r="F89" s="24"/>
      <c r="G89" s="34">
        <v>0</v>
      </c>
      <c r="H89" s="110">
        <v>0</v>
      </c>
      <c r="I89" s="51"/>
      <c r="J89" s="34">
        <v>0</v>
      </c>
    </row>
    <row r="90" spans="1:10" ht="15" x14ac:dyDescent="0.2">
      <c r="A90" s="24" t="s">
        <v>105</v>
      </c>
      <c r="B90" s="24" t="s">
        <v>13</v>
      </c>
      <c r="C90" s="24" t="s">
        <v>12</v>
      </c>
      <c r="D90" s="24" t="s">
        <v>24</v>
      </c>
      <c r="E90" s="33" t="s">
        <v>106</v>
      </c>
      <c r="F90" s="24"/>
      <c r="G90" s="34">
        <v>0</v>
      </c>
      <c r="H90" s="110">
        <v>0</v>
      </c>
      <c r="I90" s="51"/>
      <c r="J90" s="34">
        <v>0</v>
      </c>
    </row>
    <row r="91" spans="1:10" ht="15" x14ac:dyDescent="0.2">
      <c r="A91" s="24" t="s">
        <v>107</v>
      </c>
      <c r="B91" s="24" t="s">
        <v>13</v>
      </c>
      <c r="C91" s="24" t="s">
        <v>12</v>
      </c>
      <c r="D91" s="24" t="s">
        <v>11</v>
      </c>
      <c r="E91" s="33" t="s">
        <v>108</v>
      </c>
      <c r="F91" s="24"/>
      <c r="G91" s="34">
        <v>0</v>
      </c>
      <c r="H91" s="110">
        <v>0</v>
      </c>
      <c r="I91" s="51"/>
      <c r="J91" s="34">
        <v>0</v>
      </c>
    </row>
    <row r="92" spans="1:10" ht="30" x14ac:dyDescent="0.2">
      <c r="A92" s="24" t="s">
        <v>109</v>
      </c>
      <c r="B92" s="24" t="s">
        <v>13</v>
      </c>
      <c r="C92" s="24" t="s">
        <v>13</v>
      </c>
      <c r="D92" s="24" t="s">
        <v>24</v>
      </c>
      <c r="E92" s="33" t="s">
        <v>110</v>
      </c>
      <c r="F92" s="24"/>
      <c r="G92" s="34">
        <v>0</v>
      </c>
      <c r="H92" s="110">
        <v>0</v>
      </c>
      <c r="I92" s="51"/>
      <c r="J92" s="34">
        <v>0</v>
      </c>
    </row>
    <row r="93" spans="1:10" ht="15" x14ac:dyDescent="0.2">
      <c r="A93" s="24" t="s">
        <v>111</v>
      </c>
      <c r="B93" s="24" t="s">
        <v>13</v>
      </c>
      <c r="C93" s="24" t="s">
        <v>13</v>
      </c>
      <c r="D93" s="24" t="s">
        <v>11</v>
      </c>
      <c r="E93" s="33" t="s">
        <v>112</v>
      </c>
      <c r="F93" s="24"/>
      <c r="G93" s="34">
        <v>0</v>
      </c>
      <c r="H93" s="110">
        <v>0</v>
      </c>
      <c r="I93" s="51"/>
      <c r="J93" s="34">
        <v>0</v>
      </c>
    </row>
    <row r="94" spans="1:10" ht="15" x14ac:dyDescent="0.2">
      <c r="A94" s="24" t="s">
        <v>113</v>
      </c>
      <c r="B94" s="24" t="s">
        <v>13</v>
      </c>
      <c r="C94" s="24" t="s">
        <v>13</v>
      </c>
      <c r="D94" s="24" t="s">
        <v>12</v>
      </c>
      <c r="E94" s="33" t="s">
        <v>114</v>
      </c>
      <c r="F94" s="24"/>
      <c r="G94" s="34">
        <v>0</v>
      </c>
      <c r="H94" s="110">
        <v>0</v>
      </c>
      <c r="I94" s="51"/>
      <c r="J94" s="34">
        <v>0</v>
      </c>
    </row>
    <row r="95" spans="1:10" ht="15" x14ac:dyDescent="0.2">
      <c r="A95" s="24" t="s">
        <v>115</v>
      </c>
      <c r="B95" s="24" t="s">
        <v>13</v>
      </c>
      <c r="C95" s="24" t="s">
        <v>14</v>
      </c>
      <c r="D95" s="24" t="s">
        <v>24</v>
      </c>
      <c r="E95" s="33" t="s">
        <v>116</v>
      </c>
      <c r="F95" s="24"/>
      <c r="G95" s="34">
        <v>0</v>
      </c>
      <c r="H95" s="110">
        <v>0</v>
      </c>
      <c r="I95" s="51"/>
      <c r="J95" s="34">
        <v>0</v>
      </c>
    </row>
    <row r="96" spans="1:10" ht="15" x14ac:dyDescent="0.2">
      <c r="A96" s="24" t="s">
        <v>117</v>
      </c>
      <c r="B96" s="24" t="s">
        <v>13</v>
      </c>
      <c r="C96" s="24" t="s">
        <v>14</v>
      </c>
      <c r="D96" s="24" t="s">
        <v>11</v>
      </c>
      <c r="E96" s="33" t="s">
        <v>118</v>
      </c>
      <c r="F96" s="24"/>
      <c r="G96" s="34">
        <v>0</v>
      </c>
      <c r="H96" s="110">
        <v>0</v>
      </c>
      <c r="I96" s="51"/>
      <c r="J96" s="34">
        <v>0</v>
      </c>
    </row>
    <row r="97" spans="1:10" ht="15" x14ac:dyDescent="0.2">
      <c r="A97" s="24" t="s">
        <v>119</v>
      </c>
      <c r="B97" s="24" t="s">
        <v>13</v>
      </c>
      <c r="C97" s="24" t="s">
        <v>15</v>
      </c>
      <c r="D97" s="24" t="s">
        <v>24</v>
      </c>
      <c r="E97" s="33" t="s">
        <v>120</v>
      </c>
      <c r="F97" s="24"/>
      <c r="G97" s="34">
        <v>0</v>
      </c>
      <c r="H97" s="110">
        <v>0</v>
      </c>
      <c r="I97" s="51"/>
      <c r="J97" s="34">
        <v>0</v>
      </c>
    </row>
    <row r="98" spans="1:10" ht="15" x14ac:dyDescent="0.2">
      <c r="A98" s="24" t="s">
        <v>121</v>
      </c>
      <c r="B98" s="24" t="s">
        <v>13</v>
      </c>
      <c r="C98" s="24" t="s">
        <v>15</v>
      </c>
      <c r="D98" s="24" t="s">
        <v>11</v>
      </c>
      <c r="E98" s="33" t="s">
        <v>122</v>
      </c>
      <c r="F98" s="24"/>
      <c r="G98" s="34">
        <v>0</v>
      </c>
      <c r="H98" s="110">
        <v>0</v>
      </c>
      <c r="I98" s="51"/>
      <c r="J98" s="34">
        <v>0</v>
      </c>
    </row>
    <row r="99" spans="1:10" ht="60" x14ac:dyDescent="0.2">
      <c r="A99" s="24" t="s">
        <v>123</v>
      </c>
      <c r="B99" s="24" t="s">
        <v>13</v>
      </c>
      <c r="C99" s="24" t="s">
        <v>16</v>
      </c>
      <c r="D99" s="24" t="s">
        <v>24</v>
      </c>
      <c r="E99" s="33" t="s">
        <v>124</v>
      </c>
      <c r="F99" s="24"/>
      <c r="G99" s="34">
        <v>0</v>
      </c>
      <c r="H99" s="110">
        <v>0</v>
      </c>
      <c r="I99" s="51"/>
      <c r="J99" s="34">
        <v>0</v>
      </c>
    </row>
    <row r="100" spans="1:10" ht="45" x14ac:dyDescent="0.2">
      <c r="A100" s="24" t="s">
        <v>125</v>
      </c>
      <c r="B100" s="24" t="s">
        <v>13</v>
      </c>
      <c r="C100" s="24" t="s">
        <v>16</v>
      </c>
      <c r="D100" s="24" t="s">
        <v>11</v>
      </c>
      <c r="E100" s="33" t="s">
        <v>126</v>
      </c>
      <c r="F100" s="24"/>
      <c r="G100" s="34">
        <v>0</v>
      </c>
      <c r="H100" s="110">
        <v>0</v>
      </c>
      <c r="I100" s="51"/>
      <c r="J100" s="34">
        <v>0</v>
      </c>
    </row>
    <row r="101" spans="1:10" ht="45" x14ac:dyDescent="0.2">
      <c r="A101" s="24" t="s">
        <v>127</v>
      </c>
      <c r="B101" s="24" t="s">
        <v>13</v>
      </c>
      <c r="C101" s="24" t="s">
        <v>17</v>
      </c>
      <c r="D101" s="24" t="s">
        <v>24</v>
      </c>
      <c r="E101" s="33" t="s">
        <v>128</v>
      </c>
      <c r="F101" s="24"/>
      <c r="G101" s="34">
        <v>0</v>
      </c>
      <c r="H101" s="110">
        <v>0</v>
      </c>
      <c r="I101" s="51"/>
      <c r="J101" s="34">
        <v>0</v>
      </c>
    </row>
    <row r="102" spans="1:10" ht="45" x14ac:dyDescent="0.2">
      <c r="A102" s="24" t="s">
        <v>129</v>
      </c>
      <c r="B102" s="24" t="s">
        <v>13</v>
      </c>
      <c r="C102" s="24" t="s">
        <v>17</v>
      </c>
      <c r="D102" s="24" t="s">
        <v>11</v>
      </c>
      <c r="E102" s="33" t="s">
        <v>130</v>
      </c>
      <c r="F102" s="24"/>
      <c r="G102" s="34">
        <v>0</v>
      </c>
      <c r="H102" s="110">
        <v>0</v>
      </c>
      <c r="I102" s="51"/>
      <c r="J102" s="34">
        <v>0</v>
      </c>
    </row>
    <row r="103" spans="1:10" ht="60" x14ac:dyDescent="0.2">
      <c r="A103" s="24" t="s">
        <v>131</v>
      </c>
      <c r="B103" s="24" t="s">
        <v>14</v>
      </c>
      <c r="C103" s="24" t="s">
        <v>24</v>
      </c>
      <c r="D103" s="24" t="s">
        <v>24</v>
      </c>
      <c r="E103" s="33" t="s">
        <v>132</v>
      </c>
      <c r="F103" s="24"/>
      <c r="G103" s="34">
        <v>1176857.6000000001</v>
      </c>
      <c r="H103" s="110">
        <v>0</v>
      </c>
      <c r="I103" s="51"/>
      <c r="J103" s="34">
        <v>1176857.6000000001</v>
      </c>
    </row>
    <row r="104" spans="1:10" ht="45" x14ac:dyDescent="0.2">
      <c r="A104" s="24" t="s">
        <v>133</v>
      </c>
      <c r="B104" s="24" t="s">
        <v>14</v>
      </c>
      <c r="C104" s="24" t="s">
        <v>11</v>
      </c>
      <c r="D104" s="24" t="s">
        <v>24</v>
      </c>
      <c r="E104" s="33" t="s">
        <v>134</v>
      </c>
      <c r="F104" s="24"/>
      <c r="G104" s="34">
        <v>0</v>
      </c>
      <c r="H104" s="110">
        <v>0</v>
      </c>
      <c r="I104" s="51"/>
      <c r="J104" s="34">
        <v>0</v>
      </c>
    </row>
    <row r="105" spans="1:10" ht="30" x14ac:dyDescent="0.2">
      <c r="A105" s="24" t="s">
        <v>135</v>
      </c>
      <c r="B105" s="24" t="s">
        <v>14</v>
      </c>
      <c r="C105" s="24" t="s">
        <v>11</v>
      </c>
      <c r="D105" s="24" t="s">
        <v>11</v>
      </c>
      <c r="E105" s="33" t="s">
        <v>136</v>
      </c>
      <c r="F105" s="24"/>
      <c r="G105" s="34">
        <v>0</v>
      </c>
      <c r="H105" s="110">
        <v>0</v>
      </c>
      <c r="I105" s="51"/>
      <c r="J105" s="34">
        <v>0</v>
      </c>
    </row>
    <row r="106" spans="1:10" ht="30" x14ac:dyDescent="0.2">
      <c r="A106" s="24" t="s">
        <v>137</v>
      </c>
      <c r="B106" s="24" t="s">
        <v>14</v>
      </c>
      <c r="C106" s="24" t="s">
        <v>11</v>
      </c>
      <c r="D106" s="24" t="s">
        <v>12</v>
      </c>
      <c r="E106" s="33" t="s">
        <v>138</v>
      </c>
      <c r="F106" s="24"/>
      <c r="G106" s="34">
        <v>0</v>
      </c>
      <c r="H106" s="110">
        <v>0</v>
      </c>
      <c r="I106" s="51"/>
      <c r="J106" s="34">
        <v>0</v>
      </c>
    </row>
    <row r="107" spans="1:10" ht="45" x14ac:dyDescent="0.2">
      <c r="A107" s="24" t="s">
        <v>139</v>
      </c>
      <c r="B107" s="24" t="s">
        <v>14</v>
      </c>
      <c r="C107" s="24" t="s">
        <v>12</v>
      </c>
      <c r="D107" s="24" t="s">
        <v>24</v>
      </c>
      <c r="E107" s="33" t="s">
        <v>140</v>
      </c>
      <c r="F107" s="24"/>
      <c r="G107" s="34">
        <v>20001</v>
      </c>
      <c r="H107" s="110">
        <v>0</v>
      </c>
      <c r="I107" s="51"/>
      <c r="J107" s="34">
        <v>20001</v>
      </c>
    </row>
    <row r="108" spans="1:10" ht="15" x14ac:dyDescent="0.2">
      <c r="A108" s="24" t="s">
        <v>141</v>
      </c>
      <c r="B108" s="24" t="s">
        <v>14</v>
      </c>
      <c r="C108" s="24" t="s">
        <v>12</v>
      </c>
      <c r="D108" s="24" t="s">
        <v>11</v>
      </c>
      <c r="E108" s="33" t="s">
        <v>142</v>
      </c>
      <c r="F108" s="24"/>
      <c r="G108" s="34">
        <v>0</v>
      </c>
      <c r="H108" s="110">
        <v>0</v>
      </c>
      <c r="I108" s="51"/>
      <c r="J108" s="34">
        <v>0</v>
      </c>
    </row>
    <row r="109" spans="1:10" ht="15" x14ac:dyDescent="0.2">
      <c r="A109" s="24" t="s">
        <v>143</v>
      </c>
      <c r="B109" s="24" t="s">
        <v>14</v>
      </c>
      <c r="C109" s="24" t="s">
        <v>12</v>
      </c>
      <c r="D109" s="24" t="s">
        <v>12</v>
      </c>
      <c r="E109" s="33" t="s">
        <v>144</v>
      </c>
      <c r="F109" s="24"/>
      <c r="G109" s="34">
        <v>0</v>
      </c>
      <c r="H109" s="110">
        <v>0</v>
      </c>
      <c r="I109" s="51"/>
      <c r="J109" s="34">
        <v>0</v>
      </c>
    </row>
    <row r="110" spans="1:10" ht="15" x14ac:dyDescent="0.2">
      <c r="A110" s="24" t="s">
        <v>145</v>
      </c>
      <c r="B110" s="24" t="s">
        <v>14</v>
      </c>
      <c r="C110" s="24" t="s">
        <v>12</v>
      </c>
      <c r="D110" s="24" t="s">
        <v>13</v>
      </c>
      <c r="E110" s="33" t="s">
        <v>146</v>
      </c>
      <c r="F110" s="24"/>
      <c r="G110" s="34">
        <v>0</v>
      </c>
      <c r="H110" s="110">
        <v>0</v>
      </c>
      <c r="I110" s="51"/>
      <c r="J110" s="34">
        <v>0</v>
      </c>
    </row>
    <row r="111" spans="1:10" ht="15" x14ac:dyDescent="0.2">
      <c r="A111" s="24" t="s">
        <v>147</v>
      </c>
      <c r="B111" s="24" t="s">
        <v>14</v>
      </c>
      <c r="C111" s="24" t="s">
        <v>12</v>
      </c>
      <c r="D111" s="24" t="s">
        <v>14</v>
      </c>
      <c r="E111" s="33" t="s">
        <v>148</v>
      </c>
      <c r="F111" s="24"/>
      <c r="G111" s="34">
        <v>20001</v>
      </c>
      <c r="H111" s="110">
        <v>0</v>
      </c>
      <c r="I111" s="51"/>
      <c r="J111" s="34">
        <v>20001</v>
      </c>
    </row>
    <row r="112" spans="1:10" ht="30" x14ac:dyDescent="0.2">
      <c r="A112" s="24"/>
      <c r="B112" s="24"/>
      <c r="C112" s="24"/>
      <c r="D112" s="24"/>
      <c r="E112" s="33" t="s">
        <v>939</v>
      </c>
      <c r="F112" s="24" t="s">
        <v>938</v>
      </c>
      <c r="G112" s="34">
        <v>19071</v>
      </c>
      <c r="H112" s="110">
        <v>0</v>
      </c>
      <c r="I112" s="51"/>
      <c r="J112" s="34">
        <v>19071</v>
      </c>
    </row>
    <row r="113" spans="1:10" ht="15" x14ac:dyDescent="0.2">
      <c r="A113" s="24"/>
      <c r="B113" s="24"/>
      <c r="C113" s="24"/>
      <c r="D113" s="24"/>
      <c r="E113" s="33" t="s">
        <v>958</v>
      </c>
      <c r="F113" s="24" t="s">
        <v>957</v>
      </c>
      <c r="G113" s="34">
        <v>930</v>
      </c>
      <c r="H113" s="110">
        <v>0</v>
      </c>
      <c r="I113" s="51"/>
      <c r="J113" s="34">
        <v>930</v>
      </c>
    </row>
    <row r="114" spans="1:10" ht="15" x14ac:dyDescent="0.2">
      <c r="A114" s="24" t="s">
        <v>149</v>
      </c>
      <c r="B114" s="24" t="s">
        <v>14</v>
      </c>
      <c r="C114" s="24" t="s">
        <v>13</v>
      </c>
      <c r="D114" s="24" t="s">
        <v>24</v>
      </c>
      <c r="E114" s="33" t="s">
        <v>150</v>
      </c>
      <c r="F114" s="24"/>
      <c r="G114" s="34">
        <v>155446</v>
      </c>
      <c r="H114" s="110">
        <v>0</v>
      </c>
      <c r="I114" s="51"/>
      <c r="J114" s="34">
        <v>155446</v>
      </c>
    </row>
    <row r="115" spans="1:10" ht="30" x14ac:dyDescent="0.2">
      <c r="A115" s="24" t="s">
        <v>151</v>
      </c>
      <c r="B115" s="24" t="s">
        <v>14</v>
      </c>
      <c r="C115" s="24" t="s">
        <v>13</v>
      </c>
      <c r="D115" s="24" t="s">
        <v>11</v>
      </c>
      <c r="E115" s="33" t="s">
        <v>152</v>
      </c>
      <c r="F115" s="24"/>
      <c r="G115" s="34">
        <v>0</v>
      </c>
      <c r="H115" s="110">
        <v>0</v>
      </c>
      <c r="I115" s="51"/>
      <c r="J115" s="34">
        <v>0</v>
      </c>
    </row>
    <row r="116" spans="1:10" ht="15" x14ac:dyDescent="0.2">
      <c r="A116" s="24" t="s">
        <v>153</v>
      </c>
      <c r="B116" s="24" t="s">
        <v>14</v>
      </c>
      <c r="C116" s="24" t="s">
        <v>13</v>
      </c>
      <c r="D116" s="24" t="s">
        <v>12</v>
      </c>
      <c r="E116" s="33" t="s">
        <v>154</v>
      </c>
      <c r="F116" s="24"/>
      <c r="G116" s="34">
        <v>155446</v>
      </c>
      <c r="H116" s="110">
        <v>0</v>
      </c>
      <c r="I116" s="51"/>
      <c r="J116" s="34">
        <v>155446</v>
      </c>
    </row>
    <row r="117" spans="1:10" ht="30" x14ac:dyDescent="0.2">
      <c r="A117" s="24"/>
      <c r="B117" s="24"/>
      <c r="C117" s="24"/>
      <c r="D117" s="24"/>
      <c r="E117" s="33" t="s">
        <v>939</v>
      </c>
      <c r="F117" s="24" t="s">
        <v>938</v>
      </c>
      <c r="G117" s="34">
        <v>152766</v>
      </c>
      <c r="H117" s="110">
        <v>0</v>
      </c>
      <c r="I117" s="51"/>
      <c r="J117" s="34">
        <v>152766</v>
      </c>
    </row>
    <row r="118" spans="1:10" ht="15" x14ac:dyDescent="0.2">
      <c r="A118" s="24"/>
      <c r="B118" s="24"/>
      <c r="C118" s="24"/>
      <c r="D118" s="24"/>
      <c r="E118" s="33" t="s">
        <v>958</v>
      </c>
      <c r="F118" s="24" t="s">
        <v>957</v>
      </c>
      <c r="G118" s="34">
        <v>2680</v>
      </c>
      <c r="H118" s="110">
        <v>0</v>
      </c>
      <c r="I118" s="51"/>
      <c r="J118" s="34">
        <v>2680</v>
      </c>
    </row>
    <row r="119" spans="1:10" ht="15" x14ac:dyDescent="0.2">
      <c r="A119" s="24" t="s">
        <v>155</v>
      </c>
      <c r="B119" s="24" t="s">
        <v>14</v>
      </c>
      <c r="C119" s="24" t="s">
        <v>13</v>
      </c>
      <c r="D119" s="24" t="s">
        <v>13</v>
      </c>
      <c r="E119" s="33" t="s">
        <v>156</v>
      </c>
      <c r="F119" s="24"/>
      <c r="G119" s="34">
        <v>0</v>
      </c>
      <c r="H119" s="110">
        <v>0</v>
      </c>
      <c r="I119" s="51"/>
      <c r="J119" s="34">
        <v>0</v>
      </c>
    </row>
    <row r="120" spans="1:10" ht="15" x14ac:dyDescent="0.2">
      <c r="A120" s="24" t="s">
        <v>157</v>
      </c>
      <c r="B120" s="24" t="s">
        <v>14</v>
      </c>
      <c r="C120" s="24" t="s">
        <v>13</v>
      </c>
      <c r="D120" s="24" t="s">
        <v>14</v>
      </c>
      <c r="E120" s="33" t="s">
        <v>158</v>
      </c>
      <c r="F120" s="24"/>
      <c r="G120" s="34">
        <v>0</v>
      </c>
      <c r="H120" s="110">
        <v>0</v>
      </c>
      <c r="I120" s="51"/>
      <c r="J120" s="34">
        <v>0</v>
      </c>
    </row>
    <row r="121" spans="1:10" ht="15" x14ac:dyDescent="0.2">
      <c r="A121" s="24" t="s">
        <v>159</v>
      </c>
      <c r="B121" s="24" t="s">
        <v>14</v>
      </c>
      <c r="C121" s="24" t="s">
        <v>13</v>
      </c>
      <c r="D121" s="24" t="s">
        <v>15</v>
      </c>
      <c r="E121" s="33" t="s">
        <v>160</v>
      </c>
      <c r="F121" s="24"/>
      <c r="G121" s="34">
        <v>0</v>
      </c>
      <c r="H121" s="110">
        <v>0</v>
      </c>
      <c r="I121" s="51"/>
      <c r="J121" s="34">
        <v>0</v>
      </c>
    </row>
    <row r="122" spans="1:10" ht="15" x14ac:dyDescent="0.2">
      <c r="A122" s="24" t="s">
        <v>161</v>
      </c>
      <c r="B122" s="24" t="s">
        <v>14</v>
      </c>
      <c r="C122" s="24" t="s">
        <v>13</v>
      </c>
      <c r="D122" s="24" t="s">
        <v>16</v>
      </c>
      <c r="E122" s="33" t="s">
        <v>162</v>
      </c>
      <c r="F122" s="24"/>
      <c r="G122" s="34">
        <v>0</v>
      </c>
      <c r="H122" s="110">
        <v>0</v>
      </c>
      <c r="I122" s="51"/>
      <c r="J122" s="34">
        <v>0</v>
      </c>
    </row>
    <row r="123" spans="1:10" ht="45" x14ac:dyDescent="0.2">
      <c r="A123" s="24" t="s">
        <v>163</v>
      </c>
      <c r="B123" s="24" t="s">
        <v>14</v>
      </c>
      <c r="C123" s="24" t="s">
        <v>14</v>
      </c>
      <c r="D123" s="24" t="s">
        <v>24</v>
      </c>
      <c r="E123" s="33" t="s">
        <v>164</v>
      </c>
      <c r="F123" s="24"/>
      <c r="G123" s="34">
        <v>0</v>
      </c>
      <c r="H123" s="110">
        <v>0</v>
      </c>
      <c r="I123" s="51"/>
      <c r="J123" s="34">
        <v>0</v>
      </c>
    </row>
    <row r="124" spans="1:10" ht="45" x14ac:dyDescent="0.2">
      <c r="A124" s="24" t="s">
        <v>165</v>
      </c>
      <c r="B124" s="24" t="s">
        <v>14</v>
      </c>
      <c r="C124" s="24" t="s">
        <v>14</v>
      </c>
      <c r="D124" s="24" t="s">
        <v>11</v>
      </c>
      <c r="E124" s="33" t="s">
        <v>166</v>
      </c>
      <c r="F124" s="24"/>
      <c r="G124" s="34">
        <v>0</v>
      </c>
      <c r="H124" s="110">
        <v>0</v>
      </c>
      <c r="I124" s="51"/>
      <c r="J124" s="34">
        <v>0</v>
      </c>
    </row>
    <row r="125" spans="1:10" ht="15" x14ac:dyDescent="0.2">
      <c r="A125" s="24" t="s">
        <v>167</v>
      </c>
      <c r="B125" s="24" t="s">
        <v>14</v>
      </c>
      <c r="C125" s="24" t="s">
        <v>14</v>
      </c>
      <c r="D125" s="24" t="s">
        <v>12</v>
      </c>
      <c r="E125" s="33" t="s">
        <v>168</v>
      </c>
      <c r="F125" s="24"/>
      <c r="G125" s="34">
        <v>0</v>
      </c>
      <c r="H125" s="110">
        <v>0</v>
      </c>
      <c r="I125" s="51"/>
      <c r="J125" s="34">
        <v>0</v>
      </c>
    </row>
    <row r="126" spans="1:10" ht="15" x14ac:dyDescent="0.2">
      <c r="A126" s="24" t="s">
        <v>169</v>
      </c>
      <c r="B126" s="24" t="s">
        <v>14</v>
      </c>
      <c r="C126" s="24" t="s">
        <v>14</v>
      </c>
      <c r="D126" s="24" t="s">
        <v>13</v>
      </c>
      <c r="E126" s="33" t="s">
        <v>170</v>
      </c>
      <c r="F126" s="24"/>
      <c r="G126" s="34">
        <v>0</v>
      </c>
      <c r="H126" s="110">
        <v>0</v>
      </c>
      <c r="I126" s="51"/>
      <c r="J126" s="34">
        <v>0</v>
      </c>
    </row>
    <row r="127" spans="1:10" ht="15" x14ac:dyDescent="0.2">
      <c r="A127" s="24" t="s">
        <v>171</v>
      </c>
      <c r="B127" s="24" t="s">
        <v>14</v>
      </c>
      <c r="C127" s="24" t="s">
        <v>15</v>
      </c>
      <c r="D127" s="24" t="s">
        <v>24</v>
      </c>
      <c r="E127" s="33" t="s">
        <v>172</v>
      </c>
      <c r="F127" s="24"/>
      <c r="G127" s="34">
        <v>2086677</v>
      </c>
      <c r="H127" s="110">
        <v>0</v>
      </c>
      <c r="I127" s="51"/>
      <c r="J127" s="34">
        <v>2086677</v>
      </c>
    </row>
    <row r="128" spans="1:10" ht="15" x14ac:dyDescent="0.2">
      <c r="A128" s="24" t="s">
        <v>173</v>
      </c>
      <c r="B128" s="24" t="s">
        <v>14</v>
      </c>
      <c r="C128" s="24" t="s">
        <v>15</v>
      </c>
      <c r="D128" s="24" t="s">
        <v>11</v>
      </c>
      <c r="E128" s="33" t="s">
        <v>174</v>
      </c>
      <c r="F128" s="24"/>
      <c r="G128" s="34">
        <v>2086677</v>
      </c>
      <c r="H128" s="110">
        <v>0</v>
      </c>
      <c r="I128" s="51"/>
      <c r="J128" s="34">
        <v>2086677</v>
      </c>
    </row>
    <row r="129" spans="1:10" ht="30" x14ac:dyDescent="0.2">
      <c r="A129" s="24"/>
      <c r="B129" s="24"/>
      <c r="C129" s="24"/>
      <c r="D129" s="24"/>
      <c r="E129" s="33" t="s">
        <v>939</v>
      </c>
      <c r="F129" s="24" t="s">
        <v>938</v>
      </c>
      <c r="G129" s="34">
        <v>2051609</v>
      </c>
      <c r="H129" s="110">
        <v>0</v>
      </c>
      <c r="I129" s="51"/>
      <c r="J129" s="34">
        <v>2051609</v>
      </c>
    </row>
    <row r="130" spans="1:10" ht="15" x14ac:dyDescent="0.2">
      <c r="A130" s="24"/>
      <c r="B130" s="24"/>
      <c r="C130" s="24"/>
      <c r="D130" s="24"/>
      <c r="E130" s="33" t="s">
        <v>945</v>
      </c>
      <c r="F130" s="24" t="s">
        <v>944</v>
      </c>
      <c r="G130" s="34">
        <v>10000</v>
      </c>
      <c r="H130" s="110">
        <v>0</v>
      </c>
      <c r="I130" s="51"/>
      <c r="J130" s="34">
        <v>10000</v>
      </c>
    </row>
    <row r="131" spans="1:10" ht="15" x14ac:dyDescent="0.2">
      <c r="A131" s="24"/>
      <c r="B131" s="24"/>
      <c r="C131" s="24"/>
      <c r="D131" s="24"/>
      <c r="E131" s="33" t="s">
        <v>958</v>
      </c>
      <c r="F131" s="24" t="s">
        <v>957</v>
      </c>
      <c r="G131" s="34">
        <v>25068</v>
      </c>
      <c r="H131" s="110">
        <v>0</v>
      </c>
      <c r="I131" s="51"/>
      <c r="J131" s="34">
        <v>25068</v>
      </c>
    </row>
    <row r="132" spans="1:10" ht="15" x14ac:dyDescent="0.2">
      <c r="A132" s="24" t="s">
        <v>175</v>
      </c>
      <c r="B132" s="24" t="s">
        <v>14</v>
      </c>
      <c r="C132" s="24" t="s">
        <v>15</v>
      </c>
      <c r="D132" s="24" t="s">
        <v>12</v>
      </c>
      <c r="E132" s="33" t="s">
        <v>176</v>
      </c>
      <c r="F132" s="24"/>
      <c r="G132" s="34">
        <v>0</v>
      </c>
      <c r="H132" s="110">
        <v>0</v>
      </c>
      <c r="I132" s="51"/>
      <c r="J132" s="34">
        <v>0</v>
      </c>
    </row>
    <row r="133" spans="1:10" ht="15" x14ac:dyDescent="0.2">
      <c r="A133" s="24" t="s">
        <v>177</v>
      </c>
      <c r="B133" s="24" t="s">
        <v>14</v>
      </c>
      <c r="C133" s="24" t="s">
        <v>15</v>
      </c>
      <c r="D133" s="24" t="s">
        <v>13</v>
      </c>
      <c r="E133" s="33" t="s">
        <v>178</v>
      </c>
      <c r="F133" s="24"/>
      <c r="G133" s="34">
        <v>0</v>
      </c>
      <c r="H133" s="110">
        <v>0</v>
      </c>
      <c r="I133" s="51"/>
      <c r="J133" s="34">
        <v>0</v>
      </c>
    </row>
    <row r="134" spans="1:10" ht="15" x14ac:dyDescent="0.2">
      <c r="A134" s="24" t="s">
        <v>179</v>
      </c>
      <c r="B134" s="24" t="s">
        <v>14</v>
      </c>
      <c r="C134" s="24" t="s">
        <v>15</v>
      </c>
      <c r="D134" s="24" t="s">
        <v>14</v>
      </c>
      <c r="E134" s="33" t="s">
        <v>180</v>
      </c>
      <c r="F134" s="24"/>
      <c r="G134" s="34">
        <v>0</v>
      </c>
      <c r="H134" s="110">
        <v>0</v>
      </c>
      <c r="I134" s="51"/>
      <c r="J134" s="34">
        <v>0</v>
      </c>
    </row>
    <row r="135" spans="1:10" ht="15" x14ac:dyDescent="0.2">
      <c r="A135" s="24" t="s">
        <v>181</v>
      </c>
      <c r="B135" s="24" t="s">
        <v>14</v>
      </c>
      <c r="C135" s="24" t="s">
        <v>15</v>
      </c>
      <c r="D135" s="24" t="s">
        <v>15</v>
      </c>
      <c r="E135" s="33" t="s">
        <v>182</v>
      </c>
      <c r="F135" s="24"/>
      <c r="G135" s="34">
        <v>0</v>
      </c>
      <c r="H135" s="110">
        <v>0</v>
      </c>
      <c r="I135" s="51"/>
      <c r="J135" s="34">
        <v>0</v>
      </c>
    </row>
    <row r="136" spans="1:10" ht="15" x14ac:dyDescent="0.2">
      <c r="A136" s="24" t="s">
        <v>183</v>
      </c>
      <c r="B136" s="24" t="s">
        <v>14</v>
      </c>
      <c r="C136" s="24" t="s">
        <v>16</v>
      </c>
      <c r="D136" s="24" t="s">
        <v>24</v>
      </c>
      <c r="E136" s="33" t="s">
        <v>184</v>
      </c>
      <c r="F136" s="24"/>
      <c r="G136" s="34">
        <v>0</v>
      </c>
      <c r="H136" s="110">
        <v>0</v>
      </c>
      <c r="I136" s="51"/>
      <c r="J136" s="34">
        <v>0</v>
      </c>
    </row>
    <row r="137" spans="1:10" ht="15" x14ac:dyDescent="0.2">
      <c r="A137" s="24" t="s">
        <v>185</v>
      </c>
      <c r="B137" s="24" t="s">
        <v>14</v>
      </c>
      <c r="C137" s="24" t="s">
        <v>16</v>
      </c>
      <c r="D137" s="24" t="s">
        <v>11</v>
      </c>
      <c r="E137" s="33" t="s">
        <v>186</v>
      </c>
      <c r="F137" s="24"/>
      <c r="G137" s="34">
        <v>0</v>
      </c>
      <c r="H137" s="110">
        <v>0</v>
      </c>
      <c r="I137" s="51"/>
      <c r="J137" s="34">
        <v>0</v>
      </c>
    </row>
    <row r="138" spans="1:10" ht="15" x14ac:dyDescent="0.2">
      <c r="A138" s="24" t="s">
        <v>187</v>
      </c>
      <c r="B138" s="24" t="s">
        <v>14</v>
      </c>
      <c r="C138" s="24" t="s">
        <v>17</v>
      </c>
      <c r="D138" s="24" t="s">
        <v>24</v>
      </c>
      <c r="E138" s="33" t="s">
        <v>188</v>
      </c>
      <c r="F138" s="24"/>
      <c r="G138" s="34">
        <v>0</v>
      </c>
      <c r="H138" s="110">
        <v>0</v>
      </c>
      <c r="I138" s="51"/>
      <c r="J138" s="34">
        <v>0</v>
      </c>
    </row>
    <row r="139" spans="1:10" ht="45" x14ac:dyDescent="0.2">
      <c r="A139" s="24" t="s">
        <v>189</v>
      </c>
      <c r="B139" s="24" t="s">
        <v>14</v>
      </c>
      <c r="C139" s="24" t="s">
        <v>17</v>
      </c>
      <c r="D139" s="24" t="s">
        <v>11</v>
      </c>
      <c r="E139" s="33" t="s">
        <v>190</v>
      </c>
      <c r="F139" s="24"/>
      <c r="G139" s="34">
        <v>0</v>
      </c>
      <c r="H139" s="110">
        <v>0</v>
      </c>
      <c r="I139" s="51"/>
      <c r="J139" s="34">
        <v>0</v>
      </c>
    </row>
    <row r="140" spans="1:10" ht="30" x14ac:dyDescent="0.2">
      <c r="A140" s="24" t="s">
        <v>191</v>
      </c>
      <c r="B140" s="24" t="s">
        <v>14</v>
      </c>
      <c r="C140" s="24" t="s">
        <v>17</v>
      </c>
      <c r="D140" s="24" t="s">
        <v>12</v>
      </c>
      <c r="E140" s="33" t="s">
        <v>192</v>
      </c>
      <c r="F140" s="24"/>
      <c r="G140" s="34">
        <v>0</v>
      </c>
      <c r="H140" s="110">
        <v>0</v>
      </c>
      <c r="I140" s="51"/>
      <c r="J140" s="34">
        <v>0</v>
      </c>
    </row>
    <row r="141" spans="1:10" ht="15" x14ac:dyDescent="0.2">
      <c r="A141" s="24" t="s">
        <v>193</v>
      </c>
      <c r="B141" s="24" t="s">
        <v>14</v>
      </c>
      <c r="C141" s="24" t="s">
        <v>17</v>
      </c>
      <c r="D141" s="24" t="s">
        <v>13</v>
      </c>
      <c r="E141" s="33" t="s">
        <v>194</v>
      </c>
      <c r="F141" s="24"/>
      <c r="G141" s="34">
        <v>0</v>
      </c>
      <c r="H141" s="110">
        <v>0</v>
      </c>
      <c r="I141" s="51"/>
      <c r="J141" s="34">
        <v>0</v>
      </c>
    </row>
    <row r="142" spans="1:10" ht="15" x14ac:dyDescent="0.2">
      <c r="A142" s="24" t="s">
        <v>195</v>
      </c>
      <c r="B142" s="24" t="s">
        <v>14</v>
      </c>
      <c r="C142" s="24" t="s">
        <v>17</v>
      </c>
      <c r="D142" s="24" t="s">
        <v>14</v>
      </c>
      <c r="E142" s="33" t="s">
        <v>196</v>
      </c>
      <c r="F142" s="24"/>
      <c r="G142" s="34">
        <v>0</v>
      </c>
      <c r="H142" s="110">
        <v>0</v>
      </c>
      <c r="I142" s="51"/>
      <c r="J142" s="34">
        <v>0</v>
      </c>
    </row>
    <row r="143" spans="1:10" ht="45" x14ac:dyDescent="0.2">
      <c r="A143" s="24" t="s">
        <v>197</v>
      </c>
      <c r="B143" s="24" t="s">
        <v>14</v>
      </c>
      <c r="C143" s="24" t="s">
        <v>18</v>
      </c>
      <c r="D143" s="24" t="s">
        <v>24</v>
      </c>
      <c r="E143" s="33" t="s">
        <v>198</v>
      </c>
      <c r="F143" s="24"/>
      <c r="G143" s="34">
        <v>0</v>
      </c>
      <c r="H143" s="110">
        <v>0</v>
      </c>
      <c r="I143" s="51"/>
      <c r="J143" s="34">
        <v>0</v>
      </c>
    </row>
    <row r="144" spans="1:10" ht="60" x14ac:dyDescent="0.2">
      <c r="A144" s="24" t="s">
        <v>199</v>
      </c>
      <c r="B144" s="24" t="s">
        <v>14</v>
      </c>
      <c r="C144" s="24" t="s">
        <v>18</v>
      </c>
      <c r="D144" s="24" t="s">
        <v>11</v>
      </c>
      <c r="E144" s="33" t="s">
        <v>200</v>
      </c>
      <c r="F144" s="24"/>
      <c r="G144" s="34">
        <v>0</v>
      </c>
      <c r="H144" s="110">
        <v>0</v>
      </c>
      <c r="I144" s="51"/>
      <c r="J144" s="34">
        <v>0</v>
      </c>
    </row>
    <row r="145" spans="1:10" ht="60" x14ac:dyDescent="0.2">
      <c r="A145" s="24" t="s">
        <v>201</v>
      </c>
      <c r="B145" s="24" t="s">
        <v>14</v>
      </c>
      <c r="C145" s="24" t="s">
        <v>18</v>
      </c>
      <c r="D145" s="24" t="s">
        <v>12</v>
      </c>
      <c r="E145" s="33" t="s">
        <v>202</v>
      </c>
      <c r="F145" s="24"/>
      <c r="G145" s="34">
        <v>0</v>
      </c>
      <c r="H145" s="110">
        <v>0</v>
      </c>
      <c r="I145" s="51"/>
      <c r="J145" s="34">
        <v>0</v>
      </c>
    </row>
    <row r="146" spans="1:10" ht="45" x14ac:dyDescent="0.2">
      <c r="A146" s="24" t="s">
        <v>203</v>
      </c>
      <c r="B146" s="24" t="s">
        <v>14</v>
      </c>
      <c r="C146" s="24" t="s">
        <v>18</v>
      </c>
      <c r="D146" s="24" t="s">
        <v>13</v>
      </c>
      <c r="E146" s="33" t="s">
        <v>204</v>
      </c>
      <c r="F146" s="24"/>
      <c r="G146" s="34">
        <v>0</v>
      </c>
      <c r="H146" s="110">
        <v>0</v>
      </c>
      <c r="I146" s="51"/>
      <c r="J146" s="34">
        <v>0</v>
      </c>
    </row>
    <row r="147" spans="1:10" ht="60" x14ac:dyDescent="0.2">
      <c r="A147" s="24" t="s">
        <v>205</v>
      </c>
      <c r="B147" s="24" t="s">
        <v>14</v>
      </c>
      <c r="C147" s="24" t="s">
        <v>18</v>
      </c>
      <c r="D147" s="24" t="s">
        <v>14</v>
      </c>
      <c r="E147" s="33" t="s">
        <v>206</v>
      </c>
      <c r="F147" s="24"/>
      <c r="G147" s="34">
        <v>0</v>
      </c>
      <c r="H147" s="110">
        <v>0</v>
      </c>
      <c r="I147" s="51"/>
      <c r="J147" s="34">
        <v>0</v>
      </c>
    </row>
    <row r="148" spans="1:10" ht="30" x14ac:dyDescent="0.2">
      <c r="A148" s="24" t="s">
        <v>207</v>
      </c>
      <c r="B148" s="24" t="s">
        <v>14</v>
      </c>
      <c r="C148" s="24" t="s">
        <v>18</v>
      </c>
      <c r="D148" s="24" t="s">
        <v>15</v>
      </c>
      <c r="E148" s="33" t="s">
        <v>208</v>
      </c>
      <c r="F148" s="24"/>
      <c r="G148" s="34">
        <v>0</v>
      </c>
      <c r="H148" s="110">
        <v>0</v>
      </c>
      <c r="I148" s="51"/>
      <c r="J148" s="34">
        <v>0</v>
      </c>
    </row>
    <row r="149" spans="1:10" ht="30" x14ac:dyDescent="0.2">
      <c r="A149" s="24" t="s">
        <v>209</v>
      </c>
      <c r="B149" s="24" t="s">
        <v>14</v>
      </c>
      <c r="C149" s="24" t="s">
        <v>18</v>
      </c>
      <c r="D149" s="24" t="s">
        <v>16</v>
      </c>
      <c r="E149" s="33" t="s">
        <v>210</v>
      </c>
      <c r="F149" s="24"/>
      <c r="G149" s="34">
        <v>0</v>
      </c>
      <c r="H149" s="110">
        <v>0</v>
      </c>
      <c r="I149" s="51"/>
      <c r="J149" s="34">
        <v>0</v>
      </c>
    </row>
    <row r="150" spans="1:10" ht="45" x14ac:dyDescent="0.2">
      <c r="A150" s="24" t="s">
        <v>211</v>
      </c>
      <c r="B150" s="24" t="s">
        <v>14</v>
      </c>
      <c r="C150" s="24" t="s">
        <v>18</v>
      </c>
      <c r="D150" s="24" t="s">
        <v>17</v>
      </c>
      <c r="E150" s="33" t="s">
        <v>212</v>
      </c>
      <c r="F150" s="24"/>
      <c r="G150" s="34">
        <v>0</v>
      </c>
      <c r="H150" s="110">
        <v>0</v>
      </c>
      <c r="I150" s="51"/>
      <c r="J150" s="34">
        <v>0</v>
      </c>
    </row>
    <row r="151" spans="1:10" ht="30" x14ac:dyDescent="0.2">
      <c r="A151" s="24" t="s">
        <v>213</v>
      </c>
      <c r="B151" s="24" t="s">
        <v>14</v>
      </c>
      <c r="C151" s="24" t="s">
        <v>214</v>
      </c>
      <c r="D151" s="24" t="s">
        <v>24</v>
      </c>
      <c r="E151" s="33" t="s">
        <v>215</v>
      </c>
      <c r="F151" s="24"/>
      <c r="G151" s="34">
        <v>-1085266.3999999999</v>
      </c>
      <c r="H151" s="110">
        <v>0</v>
      </c>
      <c r="I151" s="51"/>
      <c r="J151" s="34">
        <v>-1085266.3999999999</v>
      </c>
    </row>
    <row r="152" spans="1:10" ht="30" x14ac:dyDescent="0.2">
      <c r="A152" s="24" t="s">
        <v>216</v>
      </c>
      <c r="B152" s="24" t="s">
        <v>14</v>
      </c>
      <c r="C152" s="24" t="s">
        <v>214</v>
      </c>
      <c r="D152" s="24" t="s">
        <v>11</v>
      </c>
      <c r="E152" s="33" t="s">
        <v>217</v>
      </c>
      <c r="F152" s="24"/>
      <c r="G152" s="34">
        <v>-1085266.3999999999</v>
      </c>
      <c r="H152" s="110">
        <v>0</v>
      </c>
      <c r="I152" s="51"/>
      <c r="J152" s="34">
        <v>-1085266.3999999999</v>
      </c>
    </row>
    <row r="153" spans="1:10" ht="60" x14ac:dyDescent="0.2">
      <c r="A153" s="24" t="s">
        <v>218</v>
      </c>
      <c r="B153" s="24" t="s">
        <v>15</v>
      </c>
      <c r="C153" s="24" t="s">
        <v>24</v>
      </c>
      <c r="D153" s="24" t="s">
        <v>24</v>
      </c>
      <c r="E153" s="33" t="s">
        <v>219</v>
      </c>
      <c r="F153" s="24"/>
      <c r="G153" s="34">
        <v>1290205</v>
      </c>
      <c r="H153" s="110">
        <v>1195205</v>
      </c>
      <c r="I153" s="51"/>
      <c r="J153" s="34">
        <v>95000</v>
      </c>
    </row>
    <row r="154" spans="1:10" ht="15" x14ac:dyDescent="0.2">
      <c r="A154" s="24" t="s">
        <v>220</v>
      </c>
      <c r="B154" s="24" t="s">
        <v>15</v>
      </c>
      <c r="C154" s="24" t="s">
        <v>11</v>
      </c>
      <c r="D154" s="24" t="s">
        <v>24</v>
      </c>
      <c r="E154" s="33" t="s">
        <v>221</v>
      </c>
      <c r="F154" s="24"/>
      <c r="G154" s="34">
        <v>1243205</v>
      </c>
      <c r="H154" s="110">
        <v>1168205</v>
      </c>
      <c r="I154" s="51"/>
      <c r="J154" s="34">
        <v>75000</v>
      </c>
    </row>
    <row r="155" spans="1:10" ht="15" x14ac:dyDescent="0.2">
      <c r="A155" s="24" t="s">
        <v>222</v>
      </c>
      <c r="B155" s="24" t="s">
        <v>15</v>
      </c>
      <c r="C155" s="24" t="s">
        <v>11</v>
      </c>
      <c r="D155" s="24" t="s">
        <v>11</v>
      </c>
      <c r="E155" s="33" t="s">
        <v>223</v>
      </c>
      <c r="F155" s="24"/>
      <c r="G155" s="34">
        <v>1243205</v>
      </c>
      <c r="H155" s="110">
        <v>1168205</v>
      </c>
      <c r="I155" s="51"/>
      <c r="J155" s="34">
        <v>75000</v>
      </c>
    </row>
    <row r="156" spans="1:10" ht="45" x14ac:dyDescent="0.2">
      <c r="A156" s="24"/>
      <c r="B156" s="24"/>
      <c r="C156" s="24"/>
      <c r="D156" s="24"/>
      <c r="E156" s="33" t="s">
        <v>784</v>
      </c>
      <c r="F156" s="24" t="s">
        <v>783</v>
      </c>
      <c r="G156" s="34">
        <v>1168205</v>
      </c>
      <c r="H156" s="110">
        <v>1168205</v>
      </c>
      <c r="I156" s="51"/>
      <c r="J156" s="34">
        <v>0</v>
      </c>
    </row>
    <row r="157" spans="1:10" ht="15" x14ac:dyDescent="0.2">
      <c r="A157" s="24"/>
      <c r="B157" s="24"/>
      <c r="C157" s="24"/>
      <c r="D157" s="24"/>
      <c r="E157" s="33" t="s">
        <v>943</v>
      </c>
      <c r="F157" s="24" t="s">
        <v>942</v>
      </c>
      <c r="G157" s="34">
        <v>65000</v>
      </c>
      <c r="H157" s="110">
        <v>0</v>
      </c>
      <c r="I157" s="51"/>
      <c r="J157" s="34">
        <v>65000</v>
      </c>
    </row>
    <row r="158" spans="1:10" ht="15" x14ac:dyDescent="0.2">
      <c r="A158" s="24"/>
      <c r="B158" s="24"/>
      <c r="C158" s="24"/>
      <c r="D158" s="24"/>
      <c r="E158" s="33" t="s">
        <v>945</v>
      </c>
      <c r="F158" s="24" t="s">
        <v>944</v>
      </c>
      <c r="G158" s="34">
        <v>10000</v>
      </c>
      <c r="H158" s="110">
        <v>0</v>
      </c>
      <c r="I158" s="51"/>
      <c r="J158" s="34">
        <v>10000</v>
      </c>
    </row>
    <row r="159" spans="1:10" ht="15" x14ac:dyDescent="0.2">
      <c r="A159" s="24" t="s">
        <v>224</v>
      </c>
      <c r="B159" s="24" t="s">
        <v>15</v>
      </c>
      <c r="C159" s="24" t="s">
        <v>12</v>
      </c>
      <c r="D159" s="24" t="s">
        <v>24</v>
      </c>
      <c r="E159" s="33" t="s">
        <v>225</v>
      </c>
      <c r="F159" s="24"/>
      <c r="G159" s="34">
        <v>0</v>
      </c>
      <c r="H159" s="110">
        <v>0</v>
      </c>
      <c r="I159" s="51"/>
      <c r="J159" s="34">
        <v>0</v>
      </c>
    </row>
    <row r="160" spans="1:10" ht="15" x14ac:dyDescent="0.2">
      <c r="A160" s="24" t="s">
        <v>226</v>
      </c>
      <c r="B160" s="24" t="s">
        <v>15</v>
      </c>
      <c r="C160" s="24" t="s">
        <v>12</v>
      </c>
      <c r="D160" s="24" t="s">
        <v>11</v>
      </c>
      <c r="E160" s="33" t="s">
        <v>227</v>
      </c>
      <c r="F160" s="24"/>
      <c r="G160" s="34">
        <v>0</v>
      </c>
      <c r="H160" s="110">
        <v>0</v>
      </c>
      <c r="I160" s="51"/>
      <c r="J160" s="34">
        <v>0</v>
      </c>
    </row>
    <row r="161" spans="1:10" ht="30" x14ac:dyDescent="0.2">
      <c r="A161" s="24" t="s">
        <v>228</v>
      </c>
      <c r="B161" s="24" t="s">
        <v>15</v>
      </c>
      <c r="C161" s="24" t="s">
        <v>13</v>
      </c>
      <c r="D161" s="24" t="s">
        <v>24</v>
      </c>
      <c r="E161" s="33" t="s">
        <v>229</v>
      </c>
      <c r="F161" s="24"/>
      <c r="G161" s="34">
        <v>0</v>
      </c>
      <c r="H161" s="110">
        <v>0</v>
      </c>
      <c r="I161" s="51"/>
      <c r="J161" s="34">
        <v>0</v>
      </c>
    </row>
    <row r="162" spans="1:10" ht="30" x14ac:dyDescent="0.2">
      <c r="A162" s="24" t="s">
        <v>230</v>
      </c>
      <c r="B162" s="24" t="s">
        <v>15</v>
      </c>
      <c r="C162" s="24" t="s">
        <v>13</v>
      </c>
      <c r="D162" s="24" t="s">
        <v>11</v>
      </c>
      <c r="E162" s="33" t="s">
        <v>231</v>
      </c>
      <c r="F162" s="24"/>
      <c r="G162" s="34">
        <v>0</v>
      </c>
      <c r="H162" s="110">
        <v>0</v>
      </c>
      <c r="I162" s="51"/>
      <c r="J162" s="34">
        <v>0</v>
      </c>
    </row>
    <row r="163" spans="1:10" ht="30" x14ac:dyDescent="0.2">
      <c r="A163" s="24" t="s">
        <v>232</v>
      </c>
      <c r="B163" s="24" t="s">
        <v>15</v>
      </c>
      <c r="C163" s="24" t="s">
        <v>14</v>
      </c>
      <c r="D163" s="24" t="s">
        <v>24</v>
      </c>
      <c r="E163" s="33" t="s">
        <v>233</v>
      </c>
      <c r="F163" s="24"/>
      <c r="G163" s="34">
        <v>0</v>
      </c>
      <c r="H163" s="110">
        <v>0</v>
      </c>
      <c r="I163" s="51"/>
      <c r="J163" s="34">
        <v>0</v>
      </c>
    </row>
    <row r="164" spans="1:10" ht="30" x14ac:dyDescent="0.2">
      <c r="A164" s="24" t="s">
        <v>234</v>
      </c>
      <c r="B164" s="24" t="s">
        <v>15</v>
      </c>
      <c r="C164" s="24" t="s">
        <v>14</v>
      </c>
      <c r="D164" s="24" t="s">
        <v>11</v>
      </c>
      <c r="E164" s="33" t="s">
        <v>235</v>
      </c>
      <c r="F164" s="24"/>
      <c r="G164" s="34">
        <v>0</v>
      </c>
      <c r="H164" s="110">
        <v>0</v>
      </c>
      <c r="I164" s="51"/>
      <c r="J164" s="34">
        <v>0</v>
      </c>
    </row>
    <row r="165" spans="1:10" ht="45" x14ac:dyDescent="0.2">
      <c r="A165" s="24" t="s">
        <v>236</v>
      </c>
      <c r="B165" s="24" t="s">
        <v>15</v>
      </c>
      <c r="C165" s="24" t="s">
        <v>15</v>
      </c>
      <c r="D165" s="24" t="s">
        <v>24</v>
      </c>
      <c r="E165" s="33" t="s">
        <v>237</v>
      </c>
      <c r="F165" s="24"/>
      <c r="G165" s="34">
        <v>0</v>
      </c>
      <c r="H165" s="110">
        <v>0</v>
      </c>
      <c r="I165" s="51"/>
      <c r="J165" s="34">
        <v>0</v>
      </c>
    </row>
    <row r="166" spans="1:10" ht="45" x14ac:dyDescent="0.2">
      <c r="A166" s="24" t="s">
        <v>238</v>
      </c>
      <c r="B166" s="24" t="s">
        <v>15</v>
      </c>
      <c r="C166" s="24" t="s">
        <v>15</v>
      </c>
      <c r="D166" s="24" t="s">
        <v>11</v>
      </c>
      <c r="E166" s="33" t="s">
        <v>239</v>
      </c>
      <c r="F166" s="24"/>
      <c r="G166" s="34">
        <v>0</v>
      </c>
      <c r="H166" s="110">
        <v>0</v>
      </c>
      <c r="I166" s="51"/>
      <c r="J166" s="34">
        <v>0</v>
      </c>
    </row>
    <row r="167" spans="1:10" ht="30" x14ac:dyDescent="0.2">
      <c r="A167" s="24" t="s">
        <v>240</v>
      </c>
      <c r="B167" s="24" t="s">
        <v>15</v>
      </c>
      <c r="C167" s="24" t="s">
        <v>16</v>
      </c>
      <c r="D167" s="24" t="s">
        <v>24</v>
      </c>
      <c r="E167" s="33" t="s">
        <v>241</v>
      </c>
      <c r="F167" s="24"/>
      <c r="G167" s="34">
        <v>47000</v>
      </c>
      <c r="H167" s="110">
        <v>27000</v>
      </c>
      <c r="I167" s="51"/>
      <c r="J167" s="34">
        <v>20000</v>
      </c>
    </row>
    <row r="168" spans="1:10" ht="30" x14ac:dyDescent="0.2">
      <c r="A168" s="24" t="s">
        <v>242</v>
      </c>
      <c r="B168" s="24" t="s">
        <v>15</v>
      </c>
      <c r="C168" s="24" t="s">
        <v>16</v>
      </c>
      <c r="D168" s="24" t="s">
        <v>11</v>
      </c>
      <c r="E168" s="33" t="s">
        <v>243</v>
      </c>
      <c r="F168" s="24"/>
      <c r="G168" s="34">
        <v>47000</v>
      </c>
      <c r="H168" s="110">
        <v>27000</v>
      </c>
      <c r="I168" s="51"/>
      <c r="J168" s="34">
        <v>20000</v>
      </c>
    </row>
    <row r="169" spans="1:10" ht="15" x14ac:dyDescent="0.2">
      <c r="A169" s="24"/>
      <c r="B169" s="24"/>
      <c r="C169" s="24"/>
      <c r="D169" s="24"/>
      <c r="E169" s="33" t="s">
        <v>684</v>
      </c>
      <c r="F169" s="24" t="s">
        <v>683</v>
      </c>
      <c r="G169" s="34">
        <v>20000</v>
      </c>
      <c r="H169" s="110">
        <v>20000</v>
      </c>
      <c r="I169" s="51"/>
      <c r="J169" s="34">
        <v>0</v>
      </c>
    </row>
    <row r="170" spans="1:10" ht="30" x14ac:dyDescent="0.2">
      <c r="A170" s="24"/>
      <c r="B170" s="24"/>
      <c r="C170" s="24"/>
      <c r="D170" s="24"/>
      <c r="E170" s="33" t="s">
        <v>719</v>
      </c>
      <c r="F170" s="24" t="s">
        <v>720</v>
      </c>
      <c r="G170" s="34">
        <v>7000</v>
      </c>
      <c r="H170" s="110">
        <v>7000</v>
      </c>
      <c r="I170" s="51"/>
      <c r="J170" s="34">
        <v>0</v>
      </c>
    </row>
    <row r="171" spans="1:10" ht="15" x14ac:dyDescent="0.2">
      <c r="A171" s="24"/>
      <c r="B171" s="24"/>
      <c r="C171" s="24"/>
      <c r="D171" s="24"/>
      <c r="E171" s="33" t="s">
        <v>945</v>
      </c>
      <c r="F171" s="24" t="s">
        <v>944</v>
      </c>
      <c r="G171" s="34">
        <v>20000</v>
      </c>
      <c r="H171" s="110">
        <v>0</v>
      </c>
      <c r="I171" s="51"/>
      <c r="J171" s="34">
        <v>20000</v>
      </c>
    </row>
    <row r="172" spans="1:10" ht="75" x14ac:dyDescent="0.2">
      <c r="A172" s="24" t="s">
        <v>244</v>
      </c>
      <c r="B172" s="24" t="s">
        <v>16</v>
      </c>
      <c r="C172" s="24" t="s">
        <v>24</v>
      </c>
      <c r="D172" s="24" t="s">
        <v>24</v>
      </c>
      <c r="E172" s="33" t="s">
        <v>245</v>
      </c>
      <c r="F172" s="24"/>
      <c r="G172" s="34">
        <v>452826.2</v>
      </c>
      <c r="H172" s="110">
        <v>276904</v>
      </c>
      <c r="I172" s="51"/>
      <c r="J172" s="34">
        <v>175922.2</v>
      </c>
    </row>
    <row r="173" spans="1:10" ht="30" x14ac:dyDescent="0.2">
      <c r="A173" s="24" t="s">
        <v>246</v>
      </c>
      <c r="B173" s="24" t="s">
        <v>16</v>
      </c>
      <c r="C173" s="24" t="s">
        <v>11</v>
      </c>
      <c r="D173" s="24" t="s">
        <v>24</v>
      </c>
      <c r="E173" s="33" t="s">
        <v>247</v>
      </c>
      <c r="F173" s="24"/>
      <c r="G173" s="34">
        <v>321753.2</v>
      </c>
      <c r="H173" s="110">
        <v>231904</v>
      </c>
      <c r="I173" s="51"/>
      <c r="J173" s="34">
        <v>89849.2</v>
      </c>
    </row>
    <row r="174" spans="1:10" ht="15" x14ac:dyDescent="0.2">
      <c r="A174" s="24" t="s">
        <v>248</v>
      </c>
      <c r="B174" s="24" t="s">
        <v>16</v>
      </c>
      <c r="C174" s="24" t="s">
        <v>11</v>
      </c>
      <c r="D174" s="24" t="s">
        <v>11</v>
      </c>
      <c r="E174" s="33" t="s">
        <v>249</v>
      </c>
      <c r="F174" s="24"/>
      <c r="G174" s="34">
        <v>321753.2</v>
      </c>
      <c r="H174" s="110">
        <v>231904</v>
      </c>
      <c r="I174" s="51"/>
      <c r="J174" s="34">
        <v>89849.2</v>
      </c>
    </row>
    <row r="175" spans="1:10" ht="45" x14ac:dyDescent="0.2">
      <c r="A175" s="24"/>
      <c r="B175" s="24"/>
      <c r="C175" s="24"/>
      <c r="D175" s="24"/>
      <c r="E175" s="33" t="s">
        <v>784</v>
      </c>
      <c r="F175" s="24" t="s">
        <v>783</v>
      </c>
      <c r="G175" s="34">
        <v>231904</v>
      </c>
      <c r="H175" s="110">
        <v>231904</v>
      </c>
      <c r="I175" s="51"/>
      <c r="J175" s="34">
        <v>0</v>
      </c>
    </row>
    <row r="176" spans="1:10" ht="30" x14ac:dyDescent="0.2">
      <c r="A176" s="24"/>
      <c r="B176" s="24"/>
      <c r="C176" s="24"/>
      <c r="D176" s="24"/>
      <c r="E176" s="33" t="s">
        <v>939</v>
      </c>
      <c r="F176" s="24" t="s">
        <v>938</v>
      </c>
      <c r="G176" s="34">
        <v>78919.199999999997</v>
      </c>
      <c r="H176" s="110">
        <v>0</v>
      </c>
      <c r="I176" s="51"/>
      <c r="J176" s="34">
        <v>78919.199999999997</v>
      </c>
    </row>
    <row r="177" spans="1:10" ht="15" x14ac:dyDescent="0.2">
      <c r="A177" s="24"/>
      <c r="B177" s="24"/>
      <c r="C177" s="24"/>
      <c r="D177" s="24"/>
      <c r="E177" s="33" t="s">
        <v>945</v>
      </c>
      <c r="F177" s="24" t="s">
        <v>944</v>
      </c>
      <c r="G177" s="34">
        <v>10000</v>
      </c>
      <c r="H177" s="110">
        <v>0</v>
      </c>
      <c r="I177" s="51"/>
      <c r="J177" s="34">
        <v>10000</v>
      </c>
    </row>
    <row r="178" spans="1:10" ht="15" x14ac:dyDescent="0.2">
      <c r="A178" s="24"/>
      <c r="B178" s="24"/>
      <c r="C178" s="24"/>
      <c r="D178" s="24"/>
      <c r="E178" s="33" t="s">
        <v>958</v>
      </c>
      <c r="F178" s="24" t="s">
        <v>957</v>
      </c>
      <c r="G178" s="34">
        <v>930</v>
      </c>
      <c r="H178" s="110">
        <v>0</v>
      </c>
      <c r="I178" s="51"/>
      <c r="J178" s="34">
        <v>930</v>
      </c>
    </row>
    <row r="179" spans="1:10" ht="15" x14ac:dyDescent="0.2">
      <c r="A179" s="24" t="s">
        <v>250</v>
      </c>
      <c r="B179" s="24" t="s">
        <v>16</v>
      </c>
      <c r="C179" s="24" t="s">
        <v>12</v>
      </c>
      <c r="D179" s="24" t="s">
        <v>24</v>
      </c>
      <c r="E179" s="33" t="s">
        <v>251</v>
      </c>
      <c r="F179" s="24"/>
      <c r="G179" s="34">
        <v>0</v>
      </c>
      <c r="H179" s="110">
        <v>0</v>
      </c>
      <c r="I179" s="51"/>
      <c r="J179" s="34">
        <v>0</v>
      </c>
    </row>
    <row r="180" spans="1:10" ht="15" x14ac:dyDescent="0.2">
      <c r="A180" s="24" t="s">
        <v>252</v>
      </c>
      <c r="B180" s="24" t="s">
        <v>16</v>
      </c>
      <c r="C180" s="24" t="s">
        <v>12</v>
      </c>
      <c r="D180" s="24" t="s">
        <v>11</v>
      </c>
      <c r="E180" s="33" t="s">
        <v>253</v>
      </c>
      <c r="F180" s="24"/>
      <c r="G180" s="34">
        <v>0</v>
      </c>
      <c r="H180" s="110">
        <v>0</v>
      </c>
      <c r="I180" s="51"/>
      <c r="J180" s="34">
        <v>0</v>
      </c>
    </row>
    <row r="181" spans="1:10" ht="15" x14ac:dyDescent="0.2">
      <c r="A181" s="24" t="s">
        <v>254</v>
      </c>
      <c r="B181" s="24" t="s">
        <v>16</v>
      </c>
      <c r="C181" s="24" t="s">
        <v>13</v>
      </c>
      <c r="D181" s="24" t="s">
        <v>24</v>
      </c>
      <c r="E181" s="33" t="s">
        <v>255</v>
      </c>
      <c r="F181" s="24"/>
      <c r="G181" s="34">
        <v>0</v>
      </c>
      <c r="H181" s="110">
        <v>0</v>
      </c>
      <c r="I181" s="51"/>
      <c r="J181" s="34">
        <v>0</v>
      </c>
    </row>
    <row r="182" spans="1:10" ht="15" x14ac:dyDescent="0.2">
      <c r="A182" s="24" t="s">
        <v>256</v>
      </c>
      <c r="B182" s="24" t="s">
        <v>16</v>
      </c>
      <c r="C182" s="24" t="s">
        <v>13</v>
      </c>
      <c r="D182" s="24" t="s">
        <v>11</v>
      </c>
      <c r="E182" s="33" t="s">
        <v>257</v>
      </c>
      <c r="F182" s="24"/>
      <c r="G182" s="34">
        <v>0</v>
      </c>
      <c r="H182" s="110">
        <v>0</v>
      </c>
      <c r="I182" s="51"/>
      <c r="J182" s="34">
        <v>0</v>
      </c>
    </row>
    <row r="183" spans="1:10" ht="15" x14ac:dyDescent="0.2">
      <c r="A183" s="24" t="s">
        <v>258</v>
      </c>
      <c r="B183" s="24" t="s">
        <v>16</v>
      </c>
      <c r="C183" s="24" t="s">
        <v>14</v>
      </c>
      <c r="D183" s="24" t="s">
        <v>24</v>
      </c>
      <c r="E183" s="33" t="s">
        <v>259</v>
      </c>
      <c r="F183" s="24"/>
      <c r="G183" s="34">
        <v>131073</v>
      </c>
      <c r="H183" s="110">
        <v>45000</v>
      </c>
      <c r="I183" s="51"/>
      <c r="J183" s="34">
        <v>86073</v>
      </c>
    </row>
    <row r="184" spans="1:10" ht="15" x14ac:dyDescent="0.2">
      <c r="A184" s="24" t="s">
        <v>260</v>
      </c>
      <c r="B184" s="24" t="s">
        <v>16</v>
      </c>
      <c r="C184" s="24" t="s">
        <v>14</v>
      </c>
      <c r="D184" s="24" t="s">
        <v>11</v>
      </c>
      <c r="E184" s="33" t="s">
        <v>261</v>
      </c>
      <c r="F184" s="24"/>
      <c r="G184" s="34">
        <v>131073</v>
      </c>
      <c r="H184" s="110">
        <v>45000</v>
      </c>
      <c r="I184" s="51"/>
      <c r="J184" s="34">
        <v>86073</v>
      </c>
    </row>
    <row r="185" spans="1:10" ht="45" x14ac:dyDescent="0.2">
      <c r="A185" s="24"/>
      <c r="B185" s="24"/>
      <c r="C185" s="24"/>
      <c r="D185" s="24"/>
      <c r="E185" s="33" t="s">
        <v>784</v>
      </c>
      <c r="F185" s="24" t="s">
        <v>783</v>
      </c>
      <c r="G185" s="34">
        <v>45000</v>
      </c>
      <c r="H185" s="110">
        <v>45000</v>
      </c>
      <c r="I185" s="51"/>
      <c r="J185" s="34">
        <v>0</v>
      </c>
    </row>
    <row r="186" spans="1:10" ht="30" x14ac:dyDescent="0.2">
      <c r="A186" s="24"/>
      <c r="B186" s="24"/>
      <c r="C186" s="24"/>
      <c r="D186" s="24"/>
      <c r="E186" s="33" t="s">
        <v>939</v>
      </c>
      <c r="F186" s="24" t="s">
        <v>938</v>
      </c>
      <c r="G186" s="34">
        <v>84639</v>
      </c>
      <c r="H186" s="110">
        <v>0</v>
      </c>
      <c r="I186" s="51"/>
      <c r="J186" s="34">
        <v>84639</v>
      </c>
    </row>
    <row r="187" spans="1:10" ht="15" x14ac:dyDescent="0.2">
      <c r="A187" s="24"/>
      <c r="B187" s="24"/>
      <c r="C187" s="24"/>
      <c r="D187" s="24"/>
      <c r="E187" s="33" t="s">
        <v>958</v>
      </c>
      <c r="F187" s="24" t="s">
        <v>957</v>
      </c>
      <c r="G187" s="34">
        <v>1434</v>
      </c>
      <c r="H187" s="110">
        <v>0</v>
      </c>
      <c r="I187" s="51"/>
      <c r="J187" s="34">
        <v>1434</v>
      </c>
    </row>
    <row r="188" spans="1:10" ht="60" x14ac:dyDescent="0.2">
      <c r="A188" s="24" t="s">
        <v>262</v>
      </c>
      <c r="B188" s="24" t="s">
        <v>16</v>
      </c>
      <c r="C188" s="24" t="s">
        <v>15</v>
      </c>
      <c r="D188" s="24" t="s">
        <v>24</v>
      </c>
      <c r="E188" s="33" t="s">
        <v>263</v>
      </c>
      <c r="F188" s="24"/>
      <c r="G188" s="34">
        <v>0</v>
      </c>
      <c r="H188" s="110">
        <v>0</v>
      </c>
      <c r="I188" s="51"/>
      <c r="J188" s="34">
        <v>0</v>
      </c>
    </row>
    <row r="189" spans="1:10" ht="60" x14ac:dyDescent="0.2">
      <c r="A189" s="24" t="s">
        <v>264</v>
      </c>
      <c r="B189" s="24" t="s">
        <v>16</v>
      </c>
      <c r="C189" s="24" t="s">
        <v>15</v>
      </c>
      <c r="D189" s="24" t="s">
        <v>11</v>
      </c>
      <c r="E189" s="33" t="s">
        <v>265</v>
      </c>
      <c r="F189" s="24"/>
      <c r="G189" s="34">
        <v>0</v>
      </c>
      <c r="H189" s="110">
        <v>0</v>
      </c>
      <c r="I189" s="51"/>
      <c r="J189" s="34">
        <v>0</v>
      </c>
    </row>
    <row r="190" spans="1:10" ht="45" x14ac:dyDescent="0.2">
      <c r="A190" s="24" t="s">
        <v>266</v>
      </c>
      <c r="B190" s="24" t="s">
        <v>16</v>
      </c>
      <c r="C190" s="24" t="s">
        <v>16</v>
      </c>
      <c r="D190" s="24" t="s">
        <v>24</v>
      </c>
      <c r="E190" s="33" t="s">
        <v>267</v>
      </c>
      <c r="F190" s="24"/>
      <c r="G190" s="34">
        <v>0</v>
      </c>
      <c r="H190" s="110">
        <v>0</v>
      </c>
      <c r="I190" s="51"/>
      <c r="J190" s="34">
        <v>0</v>
      </c>
    </row>
    <row r="191" spans="1:10" ht="45" x14ac:dyDescent="0.2">
      <c r="A191" s="24" t="s">
        <v>268</v>
      </c>
      <c r="B191" s="24" t="s">
        <v>16</v>
      </c>
      <c r="C191" s="24" t="s">
        <v>16</v>
      </c>
      <c r="D191" s="24" t="s">
        <v>11</v>
      </c>
      <c r="E191" s="33" t="s">
        <v>269</v>
      </c>
      <c r="F191" s="24"/>
      <c r="G191" s="34">
        <v>0</v>
      </c>
      <c r="H191" s="110">
        <v>0</v>
      </c>
      <c r="I191" s="51"/>
      <c r="J191" s="34">
        <v>0</v>
      </c>
    </row>
    <row r="192" spans="1:10" ht="45" x14ac:dyDescent="0.2">
      <c r="A192" s="24" t="s">
        <v>270</v>
      </c>
      <c r="B192" s="24" t="s">
        <v>17</v>
      </c>
      <c r="C192" s="24" t="s">
        <v>24</v>
      </c>
      <c r="D192" s="24" t="s">
        <v>24</v>
      </c>
      <c r="E192" s="33" t="s">
        <v>271</v>
      </c>
      <c r="F192" s="24"/>
      <c r="G192" s="34">
        <v>2000</v>
      </c>
      <c r="H192" s="110">
        <v>2000</v>
      </c>
      <c r="I192" s="51"/>
      <c r="J192" s="34">
        <v>0</v>
      </c>
    </row>
    <row r="193" spans="1:10" ht="30" x14ac:dyDescent="0.2">
      <c r="A193" s="24" t="s">
        <v>272</v>
      </c>
      <c r="B193" s="24" t="s">
        <v>17</v>
      </c>
      <c r="C193" s="24" t="s">
        <v>11</v>
      </c>
      <c r="D193" s="24" t="s">
        <v>24</v>
      </c>
      <c r="E193" s="33" t="s">
        <v>273</v>
      </c>
      <c r="F193" s="24"/>
      <c r="G193" s="34">
        <v>0</v>
      </c>
      <c r="H193" s="110">
        <v>0</v>
      </c>
      <c r="I193" s="51"/>
      <c r="J193" s="34">
        <v>0</v>
      </c>
    </row>
    <row r="194" spans="1:10" ht="15" x14ac:dyDescent="0.2">
      <c r="A194" s="24" t="s">
        <v>274</v>
      </c>
      <c r="B194" s="24" t="s">
        <v>17</v>
      </c>
      <c r="C194" s="24" t="s">
        <v>11</v>
      </c>
      <c r="D194" s="24" t="s">
        <v>11</v>
      </c>
      <c r="E194" s="33" t="s">
        <v>275</v>
      </c>
      <c r="F194" s="24"/>
      <c r="G194" s="34">
        <v>0</v>
      </c>
      <c r="H194" s="110">
        <v>0</v>
      </c>
      <c r="I194" s="51"/>
      <c r="J194" s="34">
        <v>0</v>
      </c>
    </row>
    <row r="195" spans="1:10" ht="15" x14ac:dyDescent="0.2">
      <c r="A195" s="24" t="s">
        <v>276</v>
      </c>
      <c r="B195" s="24" t="s">
        <v>17</v>
      </c>
      <c r="C195" s="24" t="s">
        <v>11</v>
      </c>
      <c r="D195" s="24" t="s">
        <v>12</v>
      </c>
      <c r="E195" s="33" t="s">
        <v>277</v>
      </c>
      <c r="F195" s="24"/>
      <c r="G195" s="34">
        <v>0</v>
      </c>
      <c r="H195" s="110">
        <v>0</v>
      </c>
      <c r="I195" s="51"/>
      <c r="J195" s="34">
        <v>0</v>
      </c>
    </row>
    <row r="196" spans="1:10" ht="15" x14ac:dyDescent="0.2">
      <c r="A196" s="24" t="s">
        <v>278</v>
      </c>
      <c r="B196" s="24" t="s">
        <v>17</v>
      </c>
      <c r="C196" s="24" t="s">
        <v>11</v>
      </c>
      <c r="D196" s="24" t="s">
        <v>13</v>
      </c>
      <c r="E196" s="33" t="s">
        <v>279</v>
      </c>
      <c r="F196" s="24"/>
      <c r="G196" s="34">
        <v>0</v>
      </c>
      <c r="H196" s="110">
        <v>0</v>
      </c>
      <c r="I196" s="51"/>
      <c r="J196" s="34">
        <v>0</v>
      </c>
    </row>
    <row r="197" spans="1:10" ht="30" x14ac:dyDescent="0.2">
      <c r="A197" s="24" t="s">
        <v>280</v>
      </c>
      <c r="B197" s="24" t="s">
        <v>17</v>
      </c>
      <c r="C197" s="24" t="s">
        <v>12</v>
      </c>
      <c r="D197" s="24" t="s">
        <v>24</v>
      </c>
      <c r="E197" s="33" t="s">
        <v>281</v>
      </c>
      <c r="F197" s="24"/>
      <c r="G197" s="34">
        <v>0</v>
      </c>
      <c r="H197" s="110">
        <v>0</v>
      </c>
      <c r="I197" s="51"/>
      <c r="J197" s="34">
        <v>0</v>
      </c>
    </row>
    <row r="198" spans="1:10" ht="30" x14ac:dyDescent="0.2">
      <c r="A198" s="24" t="s">
        <v>282</v>
      </c>
      <c r="B198" s="24" t="s">
        <v>17</v>
      </c>
      <c r="C198" s="24" t="s">
        <v>12</v>
      </c>
      <c r="D198" s="24" t="s">
        <v>11</v>
      </c>
      <c r="E198" s="33" t="s">
        <v>283</v>
      </c>
      <c r="F198" s="24"/>
      <c r="G198" s="34">
        <v>0</v>
      </c>
      <c r="H198" s="110">
        <v>0</v>
      </c>
      <c r="I198" s="51"/>
      <c r="J198" s="34">
        <v>0</v>
      </c>
    </row>
    <row r="199" spans="1:10" ht="30" x14ac:dyDescent="0.2">
      <c r="A199" s="24" t="s">
        <v>284</v>
      </c>
      <c r="B199" s="24" t="s">
        <v>17</v>
      </c>
      <c r="C199" s="24" t="s">
        <v>12</v>
      </c>
      <c r="D199" s="24" t="s">
        <v>12</v>
      </c>
      <c r="E199" s="33" t="s">
        <v>285</v>
      </c>
      <c r="F199" s="24"/>
      <c r="G199" s="34">
        <v>0</v>
      </c>
      <c r="H199" s="110">
        <v>0</v>
      </c>
      <c r="I199" s="51"/>
      <c r="J199" s="34">
        <v>0</v>
      </c>
    </row>
    <row r="200" spans="1:10" ht="15" x14ac:dyDescent="0.2">
      <c r="A200" s="24" t="s">
        <v>286</v>
      </c>
      <c r="B200" s="24" t="s">
        <v>17</v>
      </c>
      <c r="C200" s="24" t="s">
        <v>12</v>
      </c>
      <c r="D200" s="24" t="s">
        <v>13</v>
      </c>
      <c r="E200" s="33" t="s">
        <v>287</v>
      </c>
      <c r="F200" s="24"/>
      <c r="G200" s="34">
        <v>0</v>
      </c>
      <c r="H200" s="110">
        <v>0</v>
      </c>
      <c r="I200" s="51"/>
      <c r="J200" s="34">
        <v>0</v>
      </c>
    </row>
    <row r="201" spans="1:10" ht="15" x14ac:dyDescent="0.2">
      <c r="A201" s="24" t="s">
        <v>288</v>
      </c>
      <c r="B201" s="24" t="s">
        <v>17</v>
      </c>
      <c r="C201" s="24" t="s">
        <v>12</v>
      </c>
      <c r="D201" s="24" t="s">
        <v>14</v>
      </c>
      <c r="E201" s="33" t="s">
        <v>289</v>
      </c>
      <c r="F201" s="24"/>
      <c r="G201" s="34">
        <v>0</v>
      </c>
      <c r="H201" s="110">
        <v>0</v>
      </c>
      <c r="I201" s="51"/>
      <c r="J201" s="34">
        <v>0</v>
      </c>
    </row>
    <row r="202" spans="1:10" ht="30" x14ac:dyDescent="0.2">
      <c r="A202" s="24" t="s">
        <v>290</v>
      </c>
      <c r="B202" s="24" t="s">
        <v>17</v>
      </c>
      <c r="C202" s="24" t="s">
        <v>13</v>
      </c>
      <c r="D202" s="24" t="s">
        <v>24</v>
      </c>
      <c r="E202" s="33" t="s">
        <v>291</v>
      </c>
      <c r="F202" s="24"/>
      <c r="G202" s="34">
        <v>2000</v>
      </c>
      <c r="H202" s="110">
        <v>2000</v>
      </c>
      <c r="I202" s="51"/>
      <c r="J202" s="34">
        <v>0</v>
      </c>
    </row>
    <row r="203" spans="1:10" ht="30" x14ac:dyDescent="0.2">
      <c r="A203" s="24" t="s">
        <v>292</v>
      </c>
      <c r="B203" s="24" t="s">
        <v>17</v>
      </c>
      <c r="C203" s="24" t="s">
        <v>13</v>
      </c>
      <c r="D203" s="24" t="s">
        <v>11</v>
      </c>
      <c r="E203" s="33" t="s">
        <v>293</v>
      </c>
      <c r="F203" s="24"/>
      <c r="G203" s="34">
        <v>2000</v>
      </c>
      <c r="H203" s="110">
        <v>2000</v>
      </c>
      <c r="I203" s="51"/>
      <c r="J203" s="34">
        <v>0</v>
      </c>
    </row>
    <row r="204" spans="1:10" ht="15" x14ac:dyDescent="0.2">
      <c r="A204" s="24"/>
      <c r="B204" s="24"/>
      <c r="C204" s="24"/>
      <c r="D204" s="24"/>
      <c r="E204" s="33" t="s">
        <v>868</v>
      </c>
      <c r="F204" s="24" t="s">
        <v>869</v>
      </c>
      <c r="G204" s="34">
        <v>2000</v>
      </c>
      <c r="H204" s="110">
        <v>2000</v>
      </c>
      <c r="I204" s="51"/>
      <c r="J204" s="34">
        <v>0</v>
      </c>
    </row>
    <row r="205" spans="1:10" ht="30" x14ac:dyDescent="0.2">
      <c r="A205" s="24" t="s">
        <v>294</v>
      </c>
      <c r="B205" s="24" t="s">
        <v>17</v>
      </c>
      <c r="C205" s="24" t="s">
        <v>13</v>
      </c>
      <c r="D205" s="24" t="s">
        <v>12</v>
      </c>
      <c r="E205" s="33" t="s">
        <v>295</v>
      </c>
      <c r="F205" s="24"/>
      <c r="G205" s="34">
        <v>0</v>
      </c>
      <c r="H205" s="110">
        <v>0</v>
      </c>
      <c r="I205" s="51"/>
      <c r="J205" s="34">
        <v>0</v>
      </c>
    </row>
    <row r="206" spans="1:10" ht="30" x14ac:dyDescent="0.2">
      <c r="A206" s="24" t="s">
        <v>296</v>
      </c>
      <c r="B206" s="24" t="s">
        <v>17</v>
      </c>
      <c r="C206" s="24" t="s">
        <v>13</v>
      </c>
      <c r="D206" s="24" t="s">
        <v>13</v>
      </c>
      <c r="E206" s="33" t="s">
        <v>297</v>
      </c>
      <c r="F206" s="24"/>
      <c r="G206" s="34">
        <v>0</v>
      </c>
      <c r="H206" s="110">
        <v>0</v>
      </c>
      <c r="I206" s="51"/>
      <c r="J206" s="34">
        <v>0</v>
      </c>
    </row>
    <row r="207" spans="1:10" ht="45" x14ac:dyDescent="0.2">
      <c r="A207" s="24" t="s">
        <v>298</v>
      </c>
      <c r="B207" s="24" t="s">
        <v>17</v>
      </c>
      <c r="C207" s="24" t="s">
        <v>13</v>
      </c>
      <c r="D207" s="24" t="s">
        <v>14</v>
      </c>
      <c r="E207" s="33" t="s">
        <v>299</v>
      </c>
      <c r="F207" s="24"/>
      <c r="G207" s="34">
        <v>0</v>
      </c>
      <c r="H207" s="110">
        <v>0</v>
      </c>
      <c r="I207" s="51"/>
      <c r="J207" s="34">
        <v>0</v>
      </c>
    </row>
    <row r="208" spans="1:10" ht="30" x14ac:dyDescent="0.2">
      <c r="A208" s="24" t="s">
        <v>300</v>
      </c>
      <c r="B208" s="24" t="s">
        <v>17</v>
      </c>
      <c r="C208" s="24" t="s">
        <v>14</v>
      </c>
      <c r="D208" s="24" t="s">
        <v>24</v>
      </c>
      <c r="E208" s="33" t="s">
        <v>301</v>
      </c>
      <c r="F208" s="24"/>
      <c r="G208" s="34">
        <v>0</v>
      </c>
      <c r="H208" s="110">
        <v>0</v>
      </c>
      <c r="I208" s="51"/>
      <c r="J208" s="34">
        <v>0</v>
      </c>
    </row>
    <row r="209" spans="1:10" ht="30" x14ac:dyDescent="0.2">
      <c r="A209" s="24" t="s">
        <v>302</v>
      </c>
      <c r="B209" s="24" t="s">
        <v>17</v>
      </c>
      <c r="C209" s="24" t="s">
        <v>14</v>
      </c>
      <c r="D209" s="24" t="s">
        <v>11</v>
      </c>
      <c r="E209" s="33" t="s">
        <v>303</v>
      </c>
      <c r="F209" s="24"/>
      <c r="G209" s="34">
        <v>0</v>
      </c>
      <c r="H209" s="110">
        <v>0</v>
      </c>
      <c r="I209" s="51"/>
      <c r="J209" s="34">
        <v>0</v>
      </c>
    </row>
    <row r="210" spans="1:10" ht="45" x14ac:dyDescent="0.2">
      <c r="A210" s="24" t="s">
        <v>304</v>
      </c>
      <c r="B210" s="24" t="s">
        <v>17</v>
      </c>
      <c r="C210" s="24" t="s">
        <v>15</v>
      </c>
      <c r="D210" s="24" t="s">
        <v>24</v>
      </c>
      <c r="E210" s="33" t="s">
        <v>305</v>
      </c>
      <c r="F210" s="24"/>
      <c r="G210" s="34">
        <v>0</v>
      </c>
      <c r="H210" s="110">
        <v>0</v>
      </c>
      <c r="I210" s="51"/>
      <c r="J210" s="34">
        <v>0</v>
      </c>
    </row>
    <row r="211" spans="1:10" ht="45" x14ac:dyDescent="0.2">
      <c r="A211" s="24" t="s">
        <v>306</v>
      </c>
      <c r="B211" s="24" t="s">
        <v>17</v>
      </c>
      <c r="C211" s="24" t="s">
        <v>15</v>
      </c>
      <c r="D211" s="24" t="s">
        <v>11</v>
      </c>
      <c r="E211" s="33" t="s">
        <v>307</v>
      </c>
      <c r="F211" s="24"/>
      <c r="G211" s="34">
        <v>0</v>
      </c>
      <c r="H211" s="110">
        <v>0</v>
      </c>
      <c r="I211" s="51"/>
      <c r="J211" s="34">
        <v>0</v>
      </c>
    </row>
    <row r="212" spans="1:10" ht="30" x14ac:dyDescent="0.2">
      <c r="A212" s="24" t="s">
        <v>308</v>
      </c>
      <c r="B212" s="24" t="s">
        <v>17</v>
      </c>
      <c r="C212" s="24" t="s">
        <v>16</v>
      </c>
      <c r="D212" s="24" t="s">
        <v>24</v>
      </c>
      <c r="E212" s="33" t="s">
        <v>309</v>
      </c>
      <c r="F212" s="24"/>
      <c r="G212" s="34">
        <v>0</v>
      </c>
      <c r="H212" s="110">
        <v>0</v>
      </c>
      <c r="I212" s="51"/>
      <c r="J212" s="34">
        <v>0</v>
      </c>
    </row>
    <row r="213" spans="1:10" ht="30" x14ac:dyDescent="0.2">
      <c r="A213" s="24" t="s">
        <v>310</v>
      </c>
      <c r="B213" s="24" t="s">
        <v>17</v>
      </c>
      <c r="C213" s="24" t="s">
        <v>16</v>
      </c>
      <c r="D213" s="24" t="s">
        <v>11</v>
      </c>
      <c r="E213" s="33" t="s">
        <v>311</v>
      </c>
      <c r="F213" s="24"/>
      <c r="G213" s="34">
        <v>0</v>
      </c>
      <c r="H213" s="110">
        <v>0</v>
      </c>
      <c r="I213" s="51"/>
      <c r="J213" s="34">
        <v>0</v>
      </c>
    </row>
    <row r="214" spans="1:10" ht="30" x14ac:dyDescent="0.2">
      <c r="A214" s="24" t="s">
        <v>312</v>
      </c>
      <c r="B214" s="24" t="s">
        <v>17</v>
      </c>
      <c r="C214" s="24" t="s">
        <v>16</v>
      </c>
      <c r="D214" s="24" t="s">
        <v>12</v>
      </c>
      <c r="E214" s="33" t="s">
        <v>313</v>
      </c>
      <c r="F214" s="24"/>
      <c r="G214" s="34">
        <v>0</v>
      </c>
      <c r="H214" s="110">
        <v>0</v>
      </c>
      <c r="I214" s="51"/>
      <c r="J214" s="34">
        <v>0</v>
      </c>
    </row>
    <row r="215" spans="1:10" ht="45" x14ac:dyDescent="0.2">
      <c r="A215" s="24" t="s">
        <v>314</v>
      </c>
      <c r="B215" s="24" t="s">
        <v>18</v>
      </c>
      <c r="C215" s="24" t="s">
        <v>24</v>
      </c>
      <c r="D215" s="24" t="s">
        <v>24</v>
      </c>
      <c r="E215" s="33" t="s">
        <v>315</v>
      </c>
      <c r="F215" s="24"/>
      <c r="G215" s="34">
        <v>392300</v>
      </c>
      <c r="H215" s="110">
        <v>192300</v>
      </c>
      <c r="I215" s="51"/>
      <c r="J215" s="34">
        <v>200000</v>
      </c>
    </row>
    <row r="216" spans="1:10" ht="30" x14ac:dyDescent="0.2">
      <c r="A216" s="24" t="s">
        <v>316</v>
      </c>
      <c r="B216" s="24" t="s">
        <v>18</v>
      </c>
      <c r="C216" s="24" t="s">
        <v>11</v>
      </c>
      <c r="D216" s="24" t="s">
        <v>24</v>
      </c>
      <c r="E216" s="33" t="s">
        <v>317</v>
      </c>
      <c r="F216" s="24"/>
      <c r="G216" s="34">
        <v>205000</v>
      </c>
      <c r="H216" s="110">
        <v>5000</v>
      </c>
      <c r="I216" s="51"/>
      <c r="J216" s="34">
        <v>200000</v>
      </c>
    </row>
    <row r="217" spans="1:10" ht="15" x14ac:dyDescent="0.2">
      <c r="A217" s="24" t="s">
        <v>318</v>
      </c>
      <c r="B217" s="24" t="s">
        <v>18</v>
      </c>
      <c r="C217" s="24" t="s">
        <v>11</v>
      </c>
      <c r="D217" s="24" t="s">
        <v>11</v>
      </c>
      <c r="E217" s="33" t="s">
        <v>319</v>
      </c>
      <c r="F217" s="24"/>
      <c r="G217" s="34">
        <v>205000</v>
      </c>
      <c r="H217" s="110">
        <v>5000</v>
      </c>
      <c r="I217" s="51"/>
      <c r="J217" s="34">
        <v>200000</v>
      </c>
    </row>
    <row r="218" spans="1:10" ht="30" x14ac:dyDescent="0.2">
      <c r="A218" s="24"/>
      <c r="B218" s="24"/>
      <c r="C218" s="24"/>
      <c r="D218" s="24"/>
      <c r="E218" s="33" t="s">
        <v>663</v>
      </c>
      <c r="F218" s="24" t="s">
        <v>662</v>
      </c>
      <c r="G218" s="34">
        <v>2000</v>
      </c>
      <c r="H218" s="110">
        <v>2000</v>
      </c>
      <c r="I218" s="51"/>
      <c r="J218" s="34">
        <v>0</v>
      </c>
    </row>
    <row r="219" spans="1:10" ht="30" x14ac:dyDescent="0.2">
      <c r="A219" s="24"/>
      <c r="B219" s="24"/>
      <c r="C219" s="24"/>
      <c r="D219" s="24"/>
      <c r="E219" s="33" t="s">
        <v>719</v>
      </c>
      <c r="F219" s="24" t="s">
        <v>720</v>
      </c>
      <c r="G219" s="34">
        <v>1000</v>
      </c>
      <c r="H219" s="110">
        <v>1000</v>
      </c>
      <c r="I219" s="51"/>
      <c r="J219" s="34">
        <v>0</v>
      </c>
    </row>
    <row r="220" spans="1:10" ht="15" x14ac:dyDescent="0.2">
      <c r="A220" s="24"/>
      <c r="B220" s="24"/>
      <c r="C220" s="24"/>
      <c r="D220" s="24"/>
      <c r="E220" s="33" t="s">
        <v>748</v>
      </c>
      <c r="F220" s="24" t="s">
        <v>749</v>
      </c>
      <c r="G220" s="34">
        <v>2000</v>
      </c>
      <c r="H220" s="110">
        <v>2000</v>
      </c>
      <c r="I220" s="51"/>
      <c r="J220" s="34">
        <v>0</v>
      </c>
    </row>
    <row r="221" spans="1:10" ht="15" x14ac:dyDescent="0.2">
      <c r="A221" s="24"/>
      <c r="B221" s="24"/>
      <c r="C221" s="24"/>
      <c r="D221" s="24"/>
      <c r="E221" s="33" t="s">
        <v>937</v>
      </c>
      <c r="F221" s="24" t="s">
        <v>936</v>
      </c>
      <c r="G221" s="34">
        <v>190000</v>
      </c>
      <c r="H221" s="110">
        <v>0</v>
      </c>
      <c r="I221" s="51"/>
      <c r="J221" s="34">
        <v>190000</v>
      </c>
    </row>
    <row r="222" spans="1:10" ht="15" x14ac:dyDescent="0.2">
      <c r="A222" s="24"/>
      <c r="B222" s="24"/>
      <c r="C222" s="24"/>
      <c r="D222" s="24"/>
      <c r="E222" s="33" t="s">
        <v>958</v>
      </c>
      <c r="F222" s="24" t="s">
        <v>957</v>
      </c>
      <c r="G222" s="34">
        <v>10000</v>
      </c>
      <c r="H222" s="110">
        <v>0</v>
      </c>
      <c r="I222" s="51"/>
      <c r="J222" s="34">
        <v>10000</v>
      </c>
    </row>
    <row r="223" spans="1:10" ht="15" x14ac:dyDescent="0.2">
      <c r="A223" s="24" t="s">
        <v>320</v>
      </c>
      <c r="B223" s="24" t="s">
        <v>18</v>
      </c>
      <c r="C223" s="24" t="s">
        <v>12</v>
      </c>
      <c r="D223" s="24" t="s">
        <v>24</v>
      </c>
      <c r="E223" s="33" t="s">
        <v>321</v>
      </c>
      <c r="F223" s="24"/>
      <c r="G223" s="34">
        <v>166800</v>
      </c>
      <c r="H223" s="110">
        <v>166800</v>
      </c>
      <c r="I223" s="51"/>
      <c r="J223" s="34">
        <v>0</v>
      </c>
    </row>
    <row r="224" spans="1:10" ht="15" x14ac:dyDescent="0.2">
      <c r="A224" s="24" t="s">
        <v>322</v>
      </c>
      <c r="B224" s="24" t="s">
        <v>18</v>
      </c>
      <c r="C224" s="24" t="s">
        <v>12</v>
      </c>
      <c r="D224" s="24" t="s">
        <v>11</v>
      </c>
      <c r="E224" s="33" t="s">
        <v>323</v>
      </c>
      <c r="F224" s="24"/>
      <c r="G224" s="34">
        <v>31500</v>
      </c>
      <c r="H224" s="110">
        <v>31500</v>
      </c>
      <c r="I224" s="51"/>
      <c r="J224" s="34">
        <v>0</v>
      </c>
    </row>
    <row r="225" spans="1:10" ht="45" x14ac:dyDescent="0.2">
      <c r="A225" s="24"/>
      <c r="B225" s="24"/>
      <c r="C225" s="24"/>
      <c r="D225" s="24"/>
      <c r="E225" s="33" t="s">
        <v>784</v>
      </c>
      <c r="F225" s="24" t="s">
        <v>783</v>
      </c>
      <c r="G225" s="34">
        <v>31500</v>
      </c>
      <c r="H225" s="110">
        <v>31500</v>
      </c>
      <c r="I225" s="51"/>
      <c r="J225" s="34">
        <v>0</v>
      </c>
    </row>
    <row r="226" spans="1:10" ht="15" x14ac:dyDescent="0.2">
      <c r="A226" s="24" t="s">
        <v>324</v>
      </c>
      <c r="B226" s="24" t="s">
        <v>18</v>
      </c>
      <c r="C226" s="24" t="s">
        <v>12</v>
      </c>
      <c r="D226" s="24" t="s">
        <v>12</v>
      </c>
      <c r="E226" s="33" t="s">
        <v>325</v>
      </c>
      <c r="F226" s="24"/>
      <c r="G226" s="34">
        <v>0</v>
      </c>
      <c r="H226" s="110">
        <v>0</v>
      </c>
      <c r="I226" s="51"/>
      <c r="J226" s="34">
        <v>0</v>
      </c>
    </row>
    <row r="227" spans="1:10" ht="30" x14ac:dyDescent="0.2">
      <c r="A227" s="24" t="s">
        <v>326</v>
      </c>
      <c r="B227" s="24" t="s">
        <v>18</v>
      </c>
      <c r="C227" s="24" t="s">
        <v>12</v>
      </c>
      <c r="D227" s="24" t="s">
        <v>13</v>
      </c>
      <c r="E227" s="33" t="s">
        <v>327</v>
      </c>
      <c r="F227" s="24"/>
      <c r="G227" s="34">
        <v>125300</v>
      </c>
      <c r="H227" s="110">
        <v>125300</v>
      </c>
      <c r="I227" s="51"/>
      <c r="J227" s="34">
        <v>0</v>
      </c>
    </row>
    <row r="228" spans="1:10" ht="30" x14ac:dyDescent="0.2">
      <c r="A228" s="24"/>
      <c r="B228" s="24"/>
      <c r="C228" s="24"/>
      <c r="D228" s="24"/>
      <c r="E228" s="33" t="s">
        <v>661</v>
      </c>
      <c r="F228" s="24" t="s">
        <v>660</v>
      </c>
      <c r="G228" s="34">
        <v>45300</v>
      </c>
      <c r="H228" s="110">
        <v>45300</v>
      </c>
      <c r="I228" s="51"/>
      <c r="J228" s="34">
        <v>0</v>
      </c>
    </row>
    <row r="229" spans="1:10" ht="15" x14ac:dyDescent="0.2">
      <c r="A229" s="24"/>
      <c r="B229" s="24"/>
      <c r="C229" s="24"/>
      <c r="D229" s="24"/>
      <c r="E229" s="33" t="s">
        <v>682</v>
      </c>
      <c r="F229" s="24" t="s">
        <v>681</v>
      </c>
      <c r="G229" s="34">
        <v>2500</v>
      </c>
      <c r="H229" s="110">
        <v>2500</v>
      </c>
      <c r="I229" s="51"/>
      <c r="J229" s="34">
        <v>0</v>
      </c>
    </row>
    <row r="230" spans="1:10" ht="15" x14ac:dyDescent="0.2">
      <c r="A230" s="24"/>
      <c r="B230" s="24"/>
      <c r="C230" s="24"/>
      <c r="D230" s="24"/>
      <c r="E230" s="33" t="s">
        <v>684</v>
      </c>
      <c r="F230" s="24" t="s">
        <v>683</v>
      </c>
      <c r="G230" s="34">
        <v>300</v>
      </c>
      <c r="H230" s="110">
        <v>300</v>
      </c>
      <c r="I230" s="51"/>
      <c r="J230" s="34">
        <v>0</v>
      </c>
    </row>
    <row r="231" spans="1:10" ht="15" x14ac:dyDescent="0.2">
      <c r="A231" s="24"/>
      <c r="B231" s="24"/>
      <c r="C231" s="24"/>
      <c r="D231" s="24"/>
      <c r="E231" s="33" t="s">
        <v>686</v>
      </c>
      <c r="F231" s="24" t="s">
        <v>685</v>
      </c>
      <c r="G231" s="34">
        <v>120</v>
      </c>
      <c r="H231" s="110">
        <v>120</v>
      </c>
      <c r="I231" s="51"/>
      <c r="J231" s="34">
        <v>0</v>
      </c>
    </row>
    <row r="232" spans="1:10" ht="15" x14ac:dyDescent="0.2">
      <c r="A232" s="24"/>
      <c r="B232" s="24"/>
      <c r="C232" s="24"/>
      <c r="D232" s="24"/>
      <c r="E232" s="33" t="s">
        <v>707</v>
      </c>
      <c r="F232" s="24" t="s">
        <v>706</v>
      </c>
      <c r="G232" s="34">
        <v>150</v>
      </c>
      <c r="H232" s="110">
        <v>150</v>
      </c>
      <c r="I232" s="51"/>
      <c r="J232" s="34">
        <v>0</v>
      </c>
    </row>
    <row r="233" spans="1:10" ht="30" x14ac:dyDescent="0.2">
      <c r="A233" s="24"/>
      <c r="B233" s="24"/>
      <c r="C233" s="24"/>
      <c r="D233" s="24"/>
      <c r="E233" s="33" t="s">
        <v>719</v>
      </c>
      <c r="F233" s="24" t="s">
        <v>720</v>
      </c>
      <c r="G233" s="34">
        <v>150</v>
      </c>
      <c r="H233" s="110">
        <v>150</v>
      </c>
      <c r="I233" s="51"/>
      <c r="J233" s="34">
        <v>0</v>
      </c>
    </row>
    <row r="234" spans="1:10" ht="15" x14ac:dyDescent="0.2">
      <c r="A234" s="24"/>
      <c r="B234" s="24"/>
      <c r="C234" s="24"/>
      <c r="D234" s="24"/>
      <c r="E234" s="33" t="s">
        <v>724</v>
      </c>
      <c r="F234" s="24" t="s">
        <v>723</v>
      </c>
      <c r="G234" s="34">
        <v>250</v>
      </c>
      <c r="H234" s="110">
        <v>250</v>
      </c>
      <c r="I234" s="51"/>
      <c r="J234" s="34">
        <v>0</v>
      </c>
    </row>
    <row r="235" spans="1:10" ht="15" x14ac:dyDescent="0.2">
      <c r="A235" s="24"/>
      <c r="B235" s="24"/>
      <c r="C235" s="24"/>
      <c r="D235" s="24"/>
      <c r="E235" s="33" t="s">
        <v>734</v>
      </c>
      <c r="F235" s="24" t="s">
        <v>733</v>
      </c>
      <c r="G235" s="34">
        <v>200</v>
      </c>
      <c r="H235" s="110">
        <v>200</v>
      </c>
      <c r="I235" s="51"/>
      <c r="J235" s="34">
        <v>0</v>
      </c>
    </row>
    <row r="236" spans="1:10" ht="30" x14ac:dyDescent="0.2">
      <c r="A236" s="24"/>
      <c r="B236" s="24"/>
      <c r="C236" s="24"/>
      <c r="D236" s="24"/>
      <c r="E236" s="33" t="s">
        <v>746</v>
      </c>
      <c r="F236" s="24" t="s">
        <v>745</v>
      </c>
      <c r="G236" s="34">
        <v>220</v>
      </c>
      <c r="H236" s="110">
        <v>220</v>
      </c>
      <c r="I236" s="51"/>
      <c r="J236" s="34">
        <v>0</v>
      </c>
    </row>
    <row r="237" spans="1:10" ht="15" x14ac:dyDescent="0.2">
      <c r="A237" s="24"/>
      <c r="B237" s="24"/>
      <c r="C237" s="24"/>
      <c r="D237" s="24"/>
      <c r="E237" s="33" t="s">
        <v>748</v>
      </c>
      <c r="F237" s="24" t="s">
        <v>749</v>
      </c>
      <c r="G237" s="34">
        <v>100</v>
      </c>
      <c r="H237" s="110">
        <v>100</v>
      </c>
      <c r="I237" s="51"/>
      <c r="J237" s="34">
        <v>0</v>
      </c>
    </row>
    <row r="238" spans="1:10" ht="45" x14ac:dyDescent="0.2">
      <c r="A238" s="24"/>
      <c r="B238" s="24"/>
      <c r="C238" s="24"/>
      <c r="D238" s="24"/>
      <c r="E238" s="33" t="s">
        <v>784</v>
      </c>
      <c r="F238" s="24" t="s">
        <v>783</v>
      </c>
      <c r="G238" s="34">
        <v>76000</v>
      </c>
      <c r="H238" s="110">
        <v>76000</v>
      </c>
      <c r="I238" s="51"/>
      <c r="J238" s="34">
        <v>0</v>
      </c>
    </row>
    <row r="239" spans="1:10" ht="15" x14ac:dyDescent="0.2">
      <c r="A239" s="24"/>
      <c r="B239" s="24"/>
      <c r="C239" s="24"/>
      <c r="D239" s="24"/>
      <c r="E239" s="33" t="s">
        <v>892</v>
      </c>
      <c r="F239" s="24" t="s">
        <v>893</v>
      </c>
      <c r="G239" s="34">
        <v>10</v>
      </c>
      <c r="H239" s="110">
        <v>10</v>
      </c>
      <c r="I239" s="51"/>
      <c r="J239" s="34">
        <v>0</v>
      </c>
    </row>
    <row r="240" spans="1:10" ht="30" x14ac:dyDescent="0.2">
      <c r="A240" s="24" t="s">
        <v>328</v>
      </c>
      <c r="B240" s="24" t="s">
        <v>18</v>
      </c>
      <c r="C240" s="24" t="s">
        <v>12</v>
      </c>
      <c r="D240" s="24" t="s">
        <v>14</v>
      </c>
      <c r="E240" s="33" t="s">
        <v>329</v>
      </c>
      <c r="F240" s="24"/>
      <c r="G240" s="34">
        <v>10000</v>
      </c>
      <c r="H240" s="110">
        <v>10000</v>
      </c>
      <c r="I240" s="51"/>
      <c r="J240" s="34">
        <v>0</v>
      </c>
    </row>
    <row r="241" spans="1:10" ht="30" x14ac:dyDescent="0.2">
      <c r="A241" s="24"/>
      <c r="B241" s="24"/>
      <c r="C241" s="24"/>
      <c r="D241" s="24"/>
      <c r="E241" s="33" t="s">
        <v>719</v>
      </c>
      <c r="F241" s="24" t="s">
        <v>720</v>
      </c>
      <c r="G241" s="34">
        <v>5000</v>
      </c>
      <c r="H241" s="110">
        <v>5000</v>
      </c>
      <c r="I241" s="51"/>
      <c r="J241" s="34">
        <v>0</v>
      </c>
    </row>
    <row r="242" spans="1:10" ht="15" x14ac:dyDescent="0.2">
      <c r="A242" s="24"/>
      <c r="B242" s="24"/>
      <c r="C242" s="24"/>
      <c r="D242" s="24"/>
      <c r="E242" s="33" t="s">
        <v>748</v>
      </c>
      <c r="F242" s="24" t="s">
        <v>749</v>
      </c>
      <c r="G242" s="34">
        <v>5000</v>
      </c>
      <c r="H242" s="110">
        <v>5000</v>
      </c>
      <c r="I242" s="51"/>
      <c r="J242" s="34">
        <v>0</v>
      </c>
    </row>
    <row r="243" spans="1:10" ht="15" x14ac:dyDescent="0.2">
      <c r="A243" s="24" t="s">
        <v>330</v>
      </c>
      <c r="B243" s="24" t="s">
        <v>18</v>
      </c>
      <c r="C243" s="24" t="s">
        <v>12</v>
      </c>
      <c r="D243" s="24" t="s">
        <v>15</v>
      </c>
      <c r="E243" s="33" t="s">
        <v>331</v>
      </c>
      <c r="F243" s="24"/>
      <c r="G243" s="34">
        <v>0</v>
      </c>
      <c r="H243" s="110">
        <v>0</v>
      </c>
      <c r="I243" s="51"/>
      <c r="J243" s="34">
        <v>0</v>
      </c>
    </row>
    <row r="244" spans="1:10" ht="15" x14ac:dyDescent="0.2">
      <c r="A244" s="24" t="s">
        <v>332</v>
      </c>
      <c r="B244" s="24" t="s">
        <v>18</v>
      </c>
      <c r="C244" s="24" t="s">
        <v>12</v>
      </c>
      <c r="D244" s="24" t="s">
        <v>16</v>
      </c>
      <c r="E244" s="33" t="s">
        <v>333</v>
      </c>
      <c r="F244" s="24"/>
      <c r="G244" s="34">
        <v>0</v>
      </c>
      <c r="H244" s="110">
        <v>0</v>
      </c>
      <c r="I244" s="51"/>
      <c r="J244" s="34">
        <v>0</v>
      </c>
    </row>
    <row r="245" spans="1:10" ht="45" x14ac:dyDescent="0.2">
      <c r="A245" s="24" t="s">
        <v>334</v>
      </c>
      <c r="B245" s="24" t="s">
        <v>18</v>
      </c>
      <c r="C245" s="24" t="s">
        <v>12</v>
      </c>
      <c r="D245" s="24" t="s">
        <v>17</v>
      </c>
      <c r="E245" s="33" t="s">
        <v>335</v>
      </c>
      <c r="F245" s="24"/>
      <c r="G245" s="34">
        <v>0</v>
      </c>
      <c r="H245" s="110">
        <v>0</v>
      </c>
      <c r="I245" s="51"/>
      <c r="J245" s="34">
        <v>0</v>
      </c>
    </row>
    <row r="246" spans="1:10" ht="45" x14ac:dyDescent="0.2">
      <c r="A246" s="24" t="s">
        <v>336</v>
      </c>
      <c r="B246" s="24" t="s">
        <v>18</v>
      </c>
      <c r="C246" s="24" t="s">
        <v>13</v>
      </c>
      <c r="D246" s="24" t="s">
        <v>24</v>
      </c>
      <c r="E246" s="33" t="s">
        <v>337</v>
      </c>
      <c r="F246" s="24"/>
      <c r="G246" s="34">
        <v>5000</v>
      </c>
      <c r="H246" s="110">
        <v>5000</v>
      </c>
      <c r="I246" s="51"/>
      <c r="J246" s="34">
        <v>0</v>
      </c>
    </row>
    <row r="247" spans="1:10" ht="15" x14ac:dyDescent="0.2">
      <c r="A247" s="24" t="s">
        <v>338</v>
      </c>
      <c r="B247" s="24" t="s">
        <v>18</v>
      </c>
      <c r="C247" s="24" t="s">
        <v>13</v>
      </c>
      <c r="D247" s="24" t="s">
        <v>11</v>
      </c>
      <c r="E247" s="33" t="s">
        <v>339</v>
      </c>
      <c r="F247" s="24"/>
      <c r="G247" s="34">
        <v>3000</v>
      </c>
      <c r="H247" s="110">
        <v>3000</v>
      </c>
      <c r="I247" s="51"/>
      <c r="J247" s="34">
        <v>0</v>
      </c>
    </row>
    <row r="248" spans="1:10" ht="15" x14ac:dyDescent="0.2">
      <c r="A248" s="24"/>
      <c r="B248" s="24"/>
      <c r="C248" s="24"/>
      <c r="D248" s="24"/>
      <c r="E248" s="33" t="s">
        <v>711</v>
      </c>
      <c r="F248" s="24" t="s">
        <v>710</v>
      </c>
      <c r="G248" s="34">
        <v>3000</v>
      </c>
      <c r="H248" s="110">
        <v>3000</v>
      </c>
      <c r="I248" s="51"/>
      <c r="J248" s="34">
        <v>0</v>
      </c>
    </row>
    <row r="249" spans="1:10" ht="30" x14ac:dyDescent="0.2">
      <c r="A249" s="24" t="s">
        <v>340</v>
      </c>
      <c r="B249" s="24" t="s">
        <v>18</v>
      </c>
      <c r="C249" s="24" t="s">
        <v>13</v>
      </c>
      <c r="D249" s="24" t="s">
        <v>12</v>
      </c>
      <c r="E249" s="33" t="s">
        <v>341</v>
      </c>
      <c r="F249" s="24"/>
      <c r="G249" s="34">
        <v>0</v>
      </c>
      <c r="H249" s="110">
        <v>0</v>
      </c>
      <c r="I249" s="51"/>
      <c r="J249" s="34">
        <v>0</v>
      </c>
    </row>
    <row r="250" spans="1:10" ht="15" x14ac:dyDescent="0.2">
      <c r="A250" s="24" t="s">
        <v>342</v>
      </c>
      <c r="B250" s="24" t="s">
        <v>18</v>
      </c>
      <c r="C250" s="24" t="s">
        <v>13</v>
      </c>
      <c r="D250" s="24" t="s">
        <v>13</v>
      </c>
      <c r="E250" s="33" t="s">
        <v>343</v>
      </c>
      <c r="F250" s="24"/>
      <c r="G250" s="34">
        <v>2000</v>
      </c>
      <c r="H250" s="110">
        <v>2000</v>
      </c>
      <c r="I250" s="51"/>
      <c r="J250" s="34">
        <v>0</v>
      </c>
    </row>
    <row r="251" spans="1:10" ht="15" x14ac:dyDescent="0.2">
      <c r="A251" s="24"/>
      <c r="B251" s="24"/>
      <c r="C251" s="24"/>
      <c r="D251" s="24"/>
      <c r="E251" s="33" t="s">
        <v>711</v>
      </c>
      <c r="F251" s="24" t="s">
        <v>710</v>
      </c>
      <c r="G251" s="34">
        <v>2000</v>
      </c>
      <c r="H251" s="110">
        <v>2000</v>
      </c>
      <c r="I251" s="51"/>
      <c r="J251" s="34">
        <v>0</v>
      </c>
    </row>
    <row r="252" spans="1:10" ht="30" x14ac:dyDescent="0.2">
      <c r="A252" s="24" t="s">
        <v>344</v>
      </c>
      <c r="B252" s="24" t="s">
        <v>18</v>
      </c>
      <c r="C252" s="24" t="s">
        <v>14</v>
      </c>
      <c r="D252" s="24" t="s">
        <v>24</v>
      </c>
      <c r="E252" s="33" t="s">
        <v>345</v>
      </c>
      <c r="F252" s="24"/>
      <c r="G252" s="34">
        <v>15500</v>
      </c>
      <c r="H252" s="110">
        <v>15500</v>
      </c>
      <c r="I252" s="51"/>
      <c r="J252" s="34">
        <v>0</v>
      </c>
    </row>
    <row r="253" spans="1:10" ht="15" x14ac:dyDescent="0.2">
      <c r="A253" s="24" t="s">
        <v>346</v>
      </c>
      <c r="B253" s="24" t="s">
        <v>18</v>
      </c>
      <c r="C253" s="24" t="s">
        <v>14</v>
      </c>
      <c r="D253" s="24" t="s">
        <v>11</v>
      </c>
      <c r="E253" s="33" t="s">
        <v>347</v>
      </c>
      <c r="F253" s="24"/>
      <c r="G253" s="34">
        <v>0</v>
      </c>
      <c r="H253" s="110">
        <v>0</v>
      </c>
      <c r="I253" s="51"/>
      <c r="J253" s="34">
        <v>0</v>
      </c>
    </row>
    <row r="254" spans="1:10" ht="60" x14ac:dyDescent="0.2">
      <c r="A254" s="24" t="s">
        <v>348</v>
      </c>
      <c r="B254" s="24" t="s">
        <v>18</v>
      </c>
      <c r="C254" s="24" t="s">
        <v>14</v>
      </c>
      <c r="D254" s="24" t="s">
        <v>12</v>
      </c>
      <c r="E254" s="33" t="s">
        <v>349</v>
      </c>
      <c r="F254" s="24"/>
      <c r="G254" s="34">
        <v>15500</v>
      </c>
      <c r="H254" s="110">
        <v>15500</v>
      </c>
      <c r="I254" s="51"/>
      <c r="J254" s="34">
        <v>0</v>
      </c>
    </row>
    <row r="255" spans="1:10" ht="45" x14ac:dyDescent="0.2">
      <c r="A255" s="24"/>
      <c r="B255" s="24"/>
      <c r="C255" s="24"/>
      <c r="D255" s="24"/>
      <c r="E255" s="33" t="s">
        <v>816</v>
      </c>
      <c r="F255" s="24" t="s">
        <v>817</v>
      </c>
      <c r="G255" s="34">
        <v>15000</v>
      </c>
      <c r="H255" s="110">
        <v>15000</v>
      </c>
      <c r="I255" s="51"/>
      <c r="J255" s="34">
        <v>0</v>
      </c>
    </row>
    <row r="256" spans="1:10" ht="30" x14ac:dyDescent="0.2">
      <c r="A256" s="24"/>
      <c r="B256" s="24"/>
      <c r="C256" s="24"/>
      <c r="D256" s="24"/>
      <c r="E256" s="33" t="s">
        <v>881</v>
      </c>
      <c r="F256" s="24" t="s">
        <v>882</v>
      </c>
      <c r="G256" s="34">
        <v>500</v>
      </c>
      <c r="H256" s="110">
        <v>500</v>
      </c>
      <c r="I256" s="51"/>
      <c r="J256" s="34">
        <v>0</v>
      </c>
    </row>
    <row r="257" spans="1:10" ht="30" x14ac:dyDescent="0.2">
      <c r="A257" s="24" t="s">
        <v>350</v>
      </c>
      <c r="B257" s="24" t="s">
        <v>18</v>
      </c>
      <c r="C257" s="24" t="s">
        <v>14</v>
      </c>
      <c r="D257" s="24" t="s">
        <v>13</v>
      </c>
      <c r="E257" s="33" t="s">
        <v>351</v>
      </c>
      <c r="F257" s="24"/>
      <c r="G257" s="34">
        <v>0</v>
      </c>
      <c r="H257" s="110">
        <v>0</v>
      </c>
      <c r="I257" s="51"/>
      <c r="J257" s="34">
        <v>0</v>
      </c>
    </row>
    <row r="258" spans="1:10" ht="45" x14ac:dyDescent="0.2">
      <c r="A258" s="24" t="s">
        <v>352</v>
      </c>
      <c r="B258" s="24" t="s">
        <v>18</v>
      </c>
      <c r="C258" s="24" t="s">
        <v>15</v>
      </c>
      <c r="D258" s="24" t="s">
        <v>24</v>
      </c>
      <c r="E258" s="33" t="s">
        <v>353</v>
      </c>
      <c r="F258" s="24"/>
      <c r="G258" s="34">
        <v>0</v>
      </c>
      <c r="H258" s="110">
        <v>0</v>
      </c>
      <c r="I258" s="51"/>
      <c r="J258" s="34">
        <v>0</v>
      </c>
    </row>
    <row r="259" spans="1:10" ht="45" x14ac:dyDescent="0.2">
      <c r="A259" s="24" t="s">
        <v>354</v>
      </c>
      <c r="B259" s="24" t="s">
        <v>18</v>
      </c>
      <c r="C259" s="24" t="s">
        <v>15</v>
      </c>
      <c r="D259" s="24" t="s">
        <v>11</v>
      </c>
      <c r="E259" s="33" t="s">
        <v>355</v>
      </c>
      <c r="F259" s="24"/>
      <c r="G259" s="34">
        <v>0</v>
      </c>
      <c r="H259" s="110">
        <v>0</v>
      </c>
      <c r="I259" s="51"/>
      <c r="J259" s="34">
        <v>0</v>
      </c>
    </row>
    <row r="260" spans="1:10" ht="30" x14ac:dyDescent="0.2">
      <c r="A260" s="24" t="s">
        <v>356</v>
      </c>
      <c r="B260" s="24" t="s">
        <v>18</v>
      </c>
      <c r="C260" s="24" t="s">
        <v>16</v>
      </c>
      <c r="D260" s="24" t="s">
        <v>24</v>
      </c>
      <c r="E260" s="33" t="s">
        <v>357</v>
      </c>
      <c r="F260" s="24"/>
      <c r="G260" s="34">
        <v>0</v>
      </c>
      <c r="H260" s="110">
        <v>0</v>
      </c>
      <c r="I260" s="51"/>
      <c r="J260" s="34">
        <v>0</v>
      </c>
    </row>
    <row r="261" spans="1:10" ht="30" x14ac:dyDescent="0.2">
      <c r="A261" s="24" t="s">
        <v>358</v>
      </c>
      <c r="B261" s="24" t="s">
        <v>18</v>
      </c>
      <c r="C261" s="24" t="s">
        <v>16</v>
      </c>
      <c r="D261" s="24" t="s">
        <v>11</v>
      </c>
      <c r="E261" s="33" t="s">
        <v>359</v>
      </c>
      <c r="F261" s="24"/>
      <c r="G261" s="34">
        <v>0</v>
      </c>
      <c r="H261" s="110">
        <v>0</v>
      </c>
      <c r="I261" s="51"/>
      <c r="J261" s="34">
        <v>0</v>
      </c>
    </row>
    <row r="262" spans="1:10" ht="60" x14ac:dyDescent="0.2">
      <c r="A262" s="24" t="s">
        <v>360</v>
      </c>
      <c r="B262" s="24" t="s">
        <v>214</v>
      </c>
      <c r="C262" s="24" t="s">
        <v>24</v>
      </c>
      <c r="D262" s="24" t="s">
        <v>24</v>
      </c>
      <c r="E262" s="33" t="s">
        <v>361</v>
      </c>
      <c r="F262" s="24"/>
      <c r="G262" s="34">
        <v>2747533</v>
      </c>
      <c r="H262" s="110">
        <v>1590582</v>
      </c>
      <c r="I262" s="51"/>
      <c r="J262" s="34">
        <v>1156951</v>
      </c>
    </row>
    <row r="263" spans="1:10" ht="30" x14ac:dyDescent="0.2">
      <c r="A263" s="24" t="s">
        <v>362</v>
      </c>
      <c r="B263" s="24" t="s">
        <v>214</v>
      </c>
      <c r="C263" s="24" t="s">
        <v>11</v>
      </c>
      <c r="D263" s="24" t="s">
        <v>24</v>
      </c>
      <c r="E263" s="33" t="s">
        <v>363</v>
      </c>
      <c r="F263" s="24"/>
      <c r="G263" s="34">
        <v>1390583</v>
      </c>
      <c r="H263" s="110">
        <v>1060582</v>
      </c>
      <c r="I263" s="51"/>
      <c r="J263" s="34">
        <v>330001</v>
      </c>
    </row>
    <row r="264" spans="1:10" ht="15" x14ac:dyDescent="0.2">
      <c r="A264" s="24" t="s">
        <v>364</v>
      </c>
      <c r="B264" s="24" t="s">
        <v>214</v>
      </c>
      <c r="C264" s="24" t="s">
        <v>11</v>
      </c>
      <c r="D264" s="24" t="s">
        <v>11</v>
      </c>
      <c r="E264" s="33" t="s">
        <v>365</v>
      </c>
      <c r="F264" s="24"/>
      <c r="G264" s="34">
        <v>1390583</v>
      </c>
      <c r="H264" s="110">
        <v>1060582</v>
      </c>
      <c r="I264" s="51"/>
      <c r="J264" s="34">
        <v>330001</v>
      </c>
    </row>
    <row r="265" spans="1:10" ht="15" x14ac:dyDescent="0.2">
      <c r="A265" s="24"/>
      <c r="B265" s="24"/>
      <c r="C265" s="24"/>
      <c r="D265" s="24"/>
      <c r="E265" s="33" t="s">
        <v>734</v>
      </c>
      <c r="F265" s="24" t="s">
        <v>733</v>
      </c>
      <c r="G265" s="34">
        <v>20000</v>
      </c>
      <c r="H265" s="110">
        <v>20000</v>
      </c>
      <c r="I265" s="51"/>
      <c r="J265" s="34">
        <v>0</v>
      </c>
    </row>
    <row r="266" spans="1:10" ht="30" x14ac:dyDescent="0.2">
      <c r="A266" s="24"/>
      <c r="B266" s="24"/>
      <c r="C266" s="24"/>
      <c r="D266" s="24"/>
      <c r="E266" s="33" t="s">
        <v>746</v>
      </c>
      <c r="F266" s="24" t="s">
        <v>745</v>
      </c>
      <c r="G266" s="34">
        <v>20000</v>
      </c>
      <c r="H266" s="110">
        <v>20000</v>
      </c>
      <c r="I266" s="51"/>
      <c r="J266" s="34">
        <v>0</v>
      </c>
    </row>
    <row r="267" spans="1:10" ht="45" x14ac:dyDescent="0.2">
      <c r="A267" s="24"/>
      <c r="B267" s="24"/>
      <c r="C267" s="24"/>
      <c r="D267" s="24"/>
      <c r="E267" s="33" t="s">
        <v>784</v>
      </c>
      <c r="F267" s="24" t="s">
        <v>783</v>
      </c>
      <c r="G267" s="34">
        <v>1020582</v>
      </c>
      <c r="H267" s="110">
        <v>1020582</v>
      </c>
      <c r="I267" s="51"/>
      <c r="J267" s="34">
        <v>0</v>
      </c>
    </row>
    <row r="268" spans="1:10" ht="15" x14ac:dyDescent="0.2">
      <c r="A268" s="24"/>
      <c r="B268" s="24"/>
      <c r="C268" s="24"/>
      <c r="D268" s="24"/>
      <c r="E268" s="33" t="s">
        <v>937</v>
      </c>
      <c r="F268" s="24" t="s">
        <v>936</v>
      </c>
      <c r="G268" s="34">
        <v>194200</v>
      </c>
      <c r="H268" s="110">
        <v>0</v>
      </c>
      <c r="I268" s="51"/>
      <c r="J268" s="34">
        <v>194200</v>
      </c>
    </row>
    <row r="269" spans="1:10" ht="30" x14ac:dyDescent="0.2">
      <c r="A269" s="24"/>
      <c r="B269" s="24"/>
      <c r="C269" s="24"/>
      <c r="D269" s="24"/>
      <c r="E269" s="33" t="s">
        <v>939</v>
      </c>
      <c r="F269" s="24" t="s">
        <v>938</v>
      </c>
      <c r="G269" s="34">
        <v>29391</v>
      </c>
      <c r="H269" s="110">
        <v>0</v>
      </c>
      <c r="I269" s="51"/>
      <c r="J269" s="34">
        <v>29391</v>
      </c>
    </row>
    <row r="270" spans="1:10" ht="15" x14ac:dyDescent="0.2">
      <c r="A270" s="24"/>
      <c r="B270" s="24"/>
      <c r="C270" s="24"/>
      <c r="D270" s="24"/>
      <c r="E270" s="33" t="s">
        <v>945</v>
      </c>
      <c r="F270" s="24" t="s">
        <v>944</v>
      </c>
      <c r="G270" s="34">
        <v>100000</v>
      </c>
      <c r="H270" s="110">
        <v>0</v>
      </c>
      <c r="I270" s="51"/>
      <c r="J270" s="34">
        <v>100000</v>
      </c>
    </row>
    <row r="271" spans="1:10" ht="15" x14ac:dyDescent="0.2">
      <c r="A271" s="24"/>
      <c r="B271" s="24"/>
      <c r="C271" s="24"/>
      <c r="D271" s="24"/>
      <c r="E271" s="33" t="s">
        <v>958</v>
      </c>
      <c r="F271" s="24" t="s">
        <v>957</v>
      </c>
      <c r="G271" s="34">
        <v>6410</v>
      </c>
      <c r="H271" s="110">
        <v>0</v>
      </c>
      <c r="I271" s="51"/>
      <c r="J271" s="34">
        <v>6410</v>
      </c>
    </row>
    <row r="272" spans="1:10" ht="15" x14ac:dyDescent="0.2">
      <c r="A272" s="24" t="s">
        <v>366</v>
      </c>
      <c r="B272" s="24" t="s">
        <v>214</v>
      </c>
      <c r="C272" s="24" t="s">
        <v>11</v>
      </c>
      <c r="D272" s="24" t="s">
        <v>12</v>
      </c>
      <c r="E272" s="33" t="s">
        <v>367</v>
      </c>
      <c r="F272" s="24"/>
      <c r="G272" s="34">
        <v>0</v>
      </c>
      <c r="H272" s="110">
        <v>0</v>
      </c>
      <c r="I272" s="51"/>
      <c r="J272" s="34">
        <v>0</v>
      </c>
    </row>
    <row r="273" spans="1:10" ht="30" x14ac:dyDescent="0.2">
      <c r="A273" s="24" t="s">
        <v>368</v>
      </c>
      <c r="B273" s="24" t="s">
        <v>214</v>
      </c>
      <c r="C273" s="24" t="s">
        <v>12</v>
      </c>
      <c r="D273" s="24" t="s">
        <v>24</v>
      </c>
      <c r="E273" s="33" t="s">
        <v>369</v>
      </c>
      <c r="F273" s="24"/>
      <c r="G273" s="34">
        <v>0</v>
      </c>
      <c r="H273" s="110">
        <v>0</v>
      </c>
      <c r="I273" s="51"/>
      <c r="J273" s="34">
        <v>0</v>
      </c>
    </row>
    <row r="274" spans="1:10" ht="15" x14ac:dyDescent="0.2">
      <c r="A274" s="24" t="s">
        <v>370</v>
      </c>
      <c r="B274" s="24" t="s">
        <v>214</v>
      </c>
      <c r="C274" s="24" t="s">
        <v>12</v>
      </c>
      <c r="D274" s="24" t="s">
        <v>11</v>
      </c>
      <c r="E274" s="33" t="s">
        <v>371</v>
      </c>
      <c r="F274" s="24"/>
      <c r="G274" s="34">
        <v>0</v>
      </c>
      <c r="H274" s="110">
        <v>0</v>
      </c>
      <c r="I274" s="51"/>
      <c r="J274" s="34">
        <v>0</v>
      </c>
    </row>
    <row r="275" spans="1:10" ht="30" x14ac:dyDescent="0.2">
      <c r="A275" s="24" t="s">
        <v>372</v>
      </c>
      <c r="B275" s="24" t="s">
        <v>214</v>
      </c>
      <c r="C275" s="24" t="s">
        <v>12</v>
      </c>
      <c r="D275" s="24" t="s">
        <v>12</v>
      </c>
      <c r="E275" s="33" t="s">
        <v>373</v>
      </c>
      <c r="F275" s="24"/>
      <c r="G275" s="34">
        <v>0</v>
      </c>
      <c r="H275" s="110">
        <v>0</v>
      </c>
      <c r="I275" s="51"/>
      <c r="J275" s="34">
        <v>0</v>
      </c>
    </row>
    <row r="276" spans="1:10" ht="45" x14ac:dyDescent="0.2">
      <c r="A276" s="24" t="s">
        <v>374</v>
      </c>
      <c r="B276" s="24" t="s">
        <v>214</v>
      </c>
      <c r="C276" s="24" t="s">
        <v>13</v>
      </c>
      <c r="D276" s="24" t="s">
        <v>24</v>
      </c>
      <c r="E276" s="33" t="s">
        <v>375</v>
      </c>
      <c r="F276" s="24"/>
      <c r="G276" s="34">
        <v>0</v>
      </c>
      <c r="H276" s="110">
        <v>0</v>
      </c>
      <c r="I276" s="51"/>
      <c r="J276" s="34">
        <v>0</v>
      </c>
    </row>
    <row r="277" spans="1:10" ht="30" x14ac:dyDescent="0.2">
      <c r="A277" s="24" t="s">
        <v>376</v>
      </c>
      <c r="B277" s="24" t="s">
        <v>214</v>
      </c>
      <c r="C277" s="24" t="s">
        <v>13</v>
      </c>
      <c r="D277" s="24" t="s">
        <v>11</v>
      </c>
      <c r="E277" s="33" t="s">
        <v>377</v>
      </c>
      <c r="F277" s="24"/>
      <c r="G277" s="34">
        <v>0</v>
      </c>
      <c r="H277" s="110">
        <v>0</v>
      </c>
      <c r="I277" s="51"/>
      <c r="J277" s="34">
        <v>0</v>
      </c>
    </row>
    <row r="278" spans="1:10" ht="15" x14ac:dyDescent="0.2">
      <c r="A278" s="24" t="s">
        <v>378</v>
      </c>
      <c r="B278" s="24" t="s">
        <v>214</v>
      </c>
      <c r="C278" s="24" t="s">
        <v>13</v>
      </c>
      <c r="D278" s="24" t="s">
        <v>12</v>
      </c>
      <c r="E278" s="33" t="s">
        <v>379</v>
      </c>
      <c r="F278" s="24"/>
      <c r="G278" s="34">
        <v>0</v>
      </c>
      <c r="H278" s="110">
        <v>0</v>
      </c>
      <c r="I278" s="51"/>
      <c r="J278" s="34">
        <v>0</v>
      </c>
    </row>
    <row r="279" spans="1:10" ht="15" x14ac:dyDescent="0.2">
      <c r="A279" s="24" t="s">
        <v>380</v>
      </c>
      <c r="B279" s="24" t="s">
        <v>214</v>
      </c>
      <c r="C279" s="24" t="s">
        <v>14</v>
      </c>
      <c r="D279" s="24" t="s">
        <v>24</v>
      </c>
      <c r="E279" s="33" t="s">
        <v>381</v>
      </c>
      <c r="F279" s="24"/>
      <c r="G279" s="34">
        <v>0</v>
      </c>
      <c r="H279" s="110">
        <v>0</v>
      </c>
      <c r="I279" s="51"/>
      <c r="J279" s="34">
        <v>0</v>
      </c>
    </row>
    <row r="280" spans="1:10" ht="30" x14ac:dyDescent="0.2">
      <c r="A280" s="24" t="s">
        <v>382</v>
      </c>
      <c r="B280" s="24" t="s">
        <v>214</v>
      </c>
      <c r="C280" s="24" t="s">
        <v>14</v>
      </c>
      <c r="D280" s="24" t="s">
        <v>11</v>
      </c>
      <c r="E280" s="33" t="s">
        <v>383</v>
      </c>
      <c r="F280" s="24"/>
      <c r="G280" s="34">
        <v>0</v>
      </c>
      <c r="H280" s="110">
        <v>0</v>
      </c>
      <c r="I280" s="51"/>
      <c r="J280" s="34">
        <v>0</v>
      </c>
    </row>
    <row r="281" spans="1:10" ht="30" x14ac:dyDescent="0.2">
      <c r="A281" s="24" t="s">
        <v>384</v>
      </c>
      <c r="B281" s="24" t="s">
        <v>214</v>
      </c>
      <c r="C281" s="24" t="s">
        <v>14</v>
      </c>
      <c r="D281" s="24" t="s">
        <v>12</v>
      </c>
      <c r="E281" s="33" t="s">
        <v>385</v>
      </c>
      <c r="F281" s="24"/>
      <c r="G281" s="34">
        <v>0</v>
      </c>
      <c r="H281" s="110">
        <v>0</v>
      </c>
      <c r="I281" s="51"/>
      <c r="J281" s="34">
        <v>0</v>
      </c>
    </row>
    <row r="282" spans="1:10" ht="30" x14ac:dyDescent="0.2">
      <c r="A282" s="24" t="s">
        <v>386</v>
      </c>
      <c r="B282" s="24" t="s">
        <v>214</v>
      </c>
      <c r="C282" s="24" t="s">
        <v>15</v>
      </c>
      <c r="D282" s="24" t="s">
        <v>24</v>
      </c>
      <c r="E282" s="33" t="s">
        <v>387</v>
      </c>
      <c r="F282" s="24"/>
      <c r="G282" s="34">
        <v>1356950</v>
      </c>
      <c r="H282" s="110">
        <v>530000</v>
      </c>
      <c r="I282" s="51"/>
      <c r="J282" s="34">
        <v>826950</v>
      </c>
    </row>
    <row r="283" spans="1:10" ht="15" x14ac:dyDescent="0.2">
      <c r="A283" s="24" t="s">
        <v>388</v>
      </c>
      <c r="B283" s="24" t="s">
        <v>214</v>
      </c>
      <c r="C283" s="24" t="s">
        <v>15</v>
      </c>
      <c r="D283" s="24" t="s">
        <v>11</v>
      </c>
      <c r="E283" s="33" t="s">
        <v>389</v>
      </c>
      <c r="F283" s="24"/>
      <c r="G283" s="34">
        <v>1356950</v>
      </c>
      <c r="H283" s="110">
        <v>530000</v>
      </c>
      <c r="I283" s="51"/>
      <c r="J283" s="34">
        <v>826950</v>
      </c>
    </row>
    <row r="284" spans="1:10" ht="45" x14ac:dyDescent="0.2">
      <c r="A284" s="24"/>
      <c r="B284" s="24"/>
      <c r="C284" s="24"/>
      <c r="D284" s="24"/>
      <c r="E284" s="33" t="s">
        <v>784</v>
      </c>
      <c r="F284" s="24" t="s">
        <v>783</v>
      </c>
      <c r="G284" s="34">
        <v>530000</v>
      </c>
      <c r="H284" s="110">
        <v>530000</v>
      </c>
      <c r="I284" s="51"/>
      <c r="J284" s="34">
        <v>0</v>
      </c>
    </row>
    <row r="285" spans="1:10" ht="15" x14ac:dyDescent="0.2">
      <c r="A285" s="24"/>
      <c r="B285" s="24"/>
      <c r="C285" s="24"/>
      <c r="D285" s="24"/>
      <c r="E285" s="33" t="s">
        <v>937</v>
      </c>
      <c r="F285" s="24" t="s">
        <v>936</v>
      </c>
      <c r="G285" s="34">
        <v>800000</v>
      </c>
      <c r="H285" s="110">
        <v>0</v>
      </c>
      <c r="I285" s="51"/>
      <c r="J285" s="34">
        <v>800000</v>
      </c>
    </row>
    <row r="286" spans="1:10" ht="30" x14ac:dyDescent="0.2">
      <c r="A286" s="24"/>
      <c r="B286" s="24"/>
      <c r="C286" s="24"/>
      <c r="D286" s="24"/>
      <c r="E286" s="33" t="s">
        <v>939</v>
      </c>
      <c r="F286" s="24" t="s">
        <v>938</v>
      </c>
      <c r="G286" s="34">
        <v>17725</v>
      </c>
      <c r="H286" s="110">
        <v>0</v>
      </c>
      <c r="I286" s="51"/>
      <c r="J286" s="34">
        <v>17725</v>
      </c>
    </row>
    <row r="287" spans="1:10" ht="15" x14ac:dyDescent="0.2">
      <c r="A287" s="24"/>
      <c r="B287" s="24"/>
      <c r="C287" s="24"/>
      <c r="D287" s="24"/>
      <c r="E287" s="33" t="s">
        <v>958</v>
      </c>
      <c r="F287" s="24" t="s">
        <v>957</v>
      </c>
      <c r="G287" s="34">
        <v>9225</v>
      </c>
      <c r="H287" s="110">
        <v>0</v>
      </c>
      <c r="I287" s="51"/>
      <c r="J287" s="34">
        <v>9225</v>
      </c>
    </row>
    <row r="288" spans="1:10" ht="15" x14ac:dyDescent="0.2">
      <c r="A288" s="24" t="s">
        <v>390</v>
      </c>
      <c r="B288" s="24" t="s">
        <v>214</v>
      </c>
      <c r="C288" s="24" t="s">
        <v>15</v>
      </c>
      <c r="D288" s="24" t="s">
        <v>12</v>
      </c>
      <c r="E288" s="33" t="s">
        <v>391</v>
      </c>
      <c r="F288" s="24"/>
      <c r="G288" s="34">
        <v>0</v>
      </c>
      <c r="H288" s="110">
        <v>0</v>
      </c>
      <c r="I288" s="51"/>
      <c r="J288" s="34">
        <v>0</v>
      </c>
    </row>
    <row r="289" spans="1:10" ht="30" x14ac:dyDescent="0.2">
      <c r="A289" s="24" t="s">
        <v>392</v>
      </c>
      <c r="B289" s="24" t="s">
        <v>214</v>
      </c>
      <c r="C289" s="24" t="s">
        <v>16</v>
      </c>
      <c r="D289" s="24" t="s">
        <v>24</v>
      </c>
      <c r="E289" s="33" t="s">
        <v>393</v>
      </c>
      <c r="F289" s="24"/>
      <c r="G289" s="34">
        <v>0</v>
      </c>
      <c r="H289" s="110">
        <v>0</v>
      </c>
      <c r="I289" s="51"/>
      <c r="J289" s="34">
        <v>0</v>
      </c>
    </row>
    <row r="290" spans="1:10" ht="30" x14ac:dyDescent="0.2">
      <c r="A290" s="24" t="s">
        <v>394</v>
      </c>
      <c r="B290" s="24" t="s">
        <v>214</v>
      </c>
      <c r="C290" s="24" t="s">
        <v>16</v>
      </c>
      <c r="D290" s="24" t="s">
        <v>11</v>
      </c>
      <c r="E290" s="33" t="s">
        <v>395</v>
      </c>
      <c r="F290" s="24"/>
      <c r="G290" s="34">
        <v>0</v>
      </c>
      <c r="H290" s="110">
        <v>0</v>
      </c>
      <c r="I290" s="51"/>
      <c r="J290" s="34">
        <v>0</v>
      </c>
    </row>
    <row r="291" spans="1:10" ht="30" x14ac:dyDescent="0.2">
      <c r="A291" s="24" t="s">
        <v>396</v>
      </c>
      <c r="B291" s="24" t="s">
        <v>214</v>
      </c>
      <c r="C291" s="24" t="s">
        <v>17</v>
      </c>
      <c r="D291" s="24" t="s">
        <v>24</v>
      </c>
      <c r="E291" s="33" t="s">
        <v>397</v>
      </c>
      <c r="F291" s="24"/>
      <c r="G291" s="34">
        <v>0</v>
      </c>
      <c r="H291" s="110">
        <v>0</v>
      </c>
      <c r="I291" s="51"/>
      <c r="J291" s="34">
        <v>0</v>
      </c>
    </row>
    <row r="292" spans="1:10" ht="30" x14ac:dyDescent="0.2">
      <c r="A292" s="24" t="s">
        <v>398</v>
      </c>
      <c r="B292" s="24" t="s">
        <v>214</v>
      </c>
      <c r="C292" s="24" t="s">
        <v>17</v>
      </c>
      <c r="D292" s="24" t="s">
        <v>11</v>
      </c>
      <c r="E292" s="33" t="s">
        <v>399</v>
      </c>
      <c r="F292" s="24"/>
      <c r="G292" s="34">
        <v>0</v>
      </c>
      <c r="H292" s="110">
        <v>0</v>
      </c>
      <c r="I292" s="51"/>
      <c r="J292" s="34">
        <v>0</v>
      </c>
    </row>
    <row r="293" spans="1:10" ht="30" x14ac:dyDescent="0.2">
      <c r="A293" s="24" t="s">
        <v>400</v>
      </c>
      <c r="B293" s="24" t="s">
        <v>214</v>
      </c>
      <c r="C293" s="24" t="s">
        <v>18</v>
      </c>
      <c r="D293" s="24" t="s">
        <v>24</v>
      </c>
      <c r="E293" s="33" t="s">
        <v>401</v>
      </c>
      <c r="F293" s="24"/>
      <c r="G293" s="34">
        <v>0</v>
      </c>
      <c r="H293" s="110">
        <v>0</v>
      </c>
      <c r="I293" s="51"/>
      <c r="J293" s="34">
        <v>0</v>
      </c>
    </row>
    <row r="294" spans="1:10" ht="15" x14ac:dyDescent="0.2">
      <c r="A294" s="24" t="s">
        <v>402</v>
      </c>
      <c r="B294" s="24" t="s">
        <v>214</v>
      </c>
      <c r="C294" s="24" t="s">
        <v>18</v>
      </c>
      <c r="D294" s="24" t="s">
        <v>11</v>
      </c>
      <c r="E294" s="33" t="s">
        <v>403</v>
      </c>
      <c r="F294" s="24"/>
      <c r="G294" s="34">
        <v>0</v>
      </c>
      <c r="H294" s="110">
        <v>0</v>
      </c>
      <c r="I294" s="51"/>
      <c r="J294" s="34">
        <v>0</v>
      </c>
    </row>
    <row r="295" spans="1:10" ht="60" x14ac:dyDescent="0.2">
      <c r="A295" s="24" t="s">
        <v>404</v>
      </c>
      <c r="B295" s="24" t="s">
        <v>405</v>
      </c>
      <c r="C295" s="24" t="s">
        <v>24</v>
      </c>
      <c r="D295" s="24" t="s">
        <v>24</v>
      </c>
      <c r="E295" s="33" t="s">
        <v>406</v>
      </c>
      <c r="F295" s="24"/>
      <c r="G295" s="34">
        <v>5000</v>
      </c>
      <c r="H295" s="110">
        <v>5000</v>
      </c>
      <c r="I295" s="51"/>
      <c r="J295" s="34">
        <v>0</v>
      </c>
    </row>
    <row r="296" spans="1:10" ht="30" x14ac:dyDescent="0.2">
      <c r="A296" s="24" t="s">
        <v>407</v>
      </c>
      <c r="B296" s="24" t="s">
        <v>405</v>
      </c>
      <c r="C296" s="24" t="s">
        <v>11</v>
      </c>
      <c r="D296" s="24" t="s">
        <v>24</v>
      </c>
      <c r="E296" s="33" t="s">
        <v>408</v>
      </c>
      <c r="F296" s="24"/>
      <c r="G296" s="34">
        <v>0</v>
      </c>
      <c r="H296" s="110">
        <v>0</v>
      </c>
      <c r="I296" s="51"/>
      <c r="J296" s="34">
        <v>0</v>
      </c>
    </row>
    <row r="297" spans="1:10" ht="15" x14ac:dyDescent="0.2">
      <c r="A297" s="24" t="s">
        <v>409</v>
      </c>
      <c r="B297" s="24" t="s">
        <v>405</v>
      </c>
      <c r="C297" s="24" t="s">
        <v>11</v>
      </c>
      <c r="D297" s="24" t="s">
        <v>11</v>
      </c>
      <c r="E297" s="33" t="s">
        <v>410</v>
      </c>
      <c r="F297" s="24"/>
      <c r="G297" s="34">
        <v>0</v>
      </c>
      <c r="H297" s="110">
        <v>0</v>
      </c>
      <c r="I297" s="51"/>
      <c r="J297" s="34">
        <v>0</v>
      </c>
    </row>
    <row r="298" spans="1:10" ht="15" x14ac:dyDescent="0.2">
      <c r="A298" s="24" t="s">
        <v>411</v>
      </c>
      <c r="B298" s="24" t="s">
        <v>405</v>
      </c>
      <c r="C298" s="24" t="s">
        <v>11</v>
      </c>
      <c r="D298" s="24" t="s">
        <v>12</v>
      </c>
      <c r="E298" s="33" t="s">
        <v>412</v>
      </c>
      <c r="F298" s="24"/>
      <c r="G298" s="34">
        <v>0</v>
      </c>
      <c r="H298" s="110">
        <v>0</v>
      </c>
      <c r="I298" s="51"/>
      <c r="J298" s="34">
        <v>0</v>
      </c>
    </row>
    <row r="299" spans="1:10" ht="15" x14ac:dyDescent="0.2">
      <c r="A299" s="24" t="s">
        <v>413</v>
      </c>
      <c r="B299" s="24" t="s">
        <v>405</v>
      </c>
      <c r="C299" s="24" t="s">
        <v>12</v>
      </c>
      <c r="D299" s="24" t="s">
        <v>24</v>
      </c>
      <c r="E299" s="33" t="s">
        <v>414</v>
      </c>
      <c r="F299" s="24"/>
      <c r="G299" s="34">
        <v>0</v>
      </c>
      <c r="H299" s="110">
        <v>0</v>
      </c>
      <c r="I299" s="51"/>
      <c r="J299" s="34">
        <v>0</v>
      </c>
    </row>
    <row r="300" spans="1:10" ht="15" x14ac:dyDescent="0.2">
      <c r="A300" s="24" t="s">
        <v>415</v>
      </c>
      <c r="B300" s="24" t="s">
        <v>405</v>
      </c>
      <c r="C300" s="24" t="s">
        <v>12</v>
      </c>
      <c r="D300" s="24" t="s">
        <v>11</v>
      </c>
      <c r="E300" s="33" t="s">
        <v>416</v>
      </c>
      <c r="F300" s="24"/>
      <c r="G300" s="34">
        <v>0</v>
      </c>
      <c r="H300" s="110">
        <v>0</v>
      </c>
      <c r="I300" s="51"/>
      <c r="J300" s="34">
        <v>0</v>
      </c>
    </row>
    <row r="301" spans="1:10" ht="15" x14ac:dyDescent="0.2">
      <c r="A301" s="24" t="s">
        <v>417</v>
      </c>
      <c r="B301" s="24" t="s">
        <v>405</v>
      </c>
      <c r="C301" s="24" t="s">
        <v>13</v>
      </c>
      <c r="D301" s="24" t="s">
        <v>24</v>
      </c>
      <c r="E301" s="33" t="s">
        <v>418</v>
      </c>
      <c r="F301" s="24"/>
      <c r="G301" s="34">
        <v>0</v>
      </c>
      <c r="H301" s="110">
        <v>0</v>
      </c>
      <c r="I301" s="51"/>
      <c r="J301" s="34">
        <v>0</v>
      </c>
    </row>
    <row r="302" spans="1:10" ht="15" x14ac:dyDescent="0.2">
      <c r="A302" s="24" t="s">
        <v>419</v>
      </c>
      <c r="B302" s="24" t="s">
        <v>405</v>
      </c>
      <c r="C302" s="24" t="s">
        <v>13</v>
      </c>
      <c r="D302" s="24" t="s">
        <v>11</v>
      </c>
      <c r="E302" s="33" t="s">
        <v>420</v>
      </c>
      <c r="F302" s="24"/>
      <c r="G302" s="34">
        <v>0</v>
      </c>
      <c r="H302" s="110">
        <v>0</v>
      </c>
      <c r="I302" s="51"/>
      <c r="J302" s="34">
        <v>0</v>
      </c>
    </row>
    <row r="303" spans="1:10" ht="30" x14ac:dyDescent="0.2">
      <c r="A303" s="24" t="s">
        <v>421</v>
      </c>
      <c r="B303" s="24" t="s">
        <v>405</v>
      </c>
      <c r="C303" s="24" t="s">
        <v>14</v>
      </c>
      <c r="D303" s="24" t="s">
        <v>24</v>
      </c>
      <c r="E303" s="33" t="s">
        <v>422</v>
      </c>
      <c r="F303" s="24"/>
      <c r="G303" s="34">
        <v>0</v>
      </c>
      <c r="H303" s="110">
        <v>0</v>
      </c>
      <c r="I303" s="51"/>
      <c r="J303" s="34">
        <v>0</v>
      </c>
    </row>
    <row r="304" spans="1:10" ht="15" x14ac:dyDescent="0.2">
      <c r="A304" s="24" t="s">
        <v>423</v>
      </c>
      <c r="B304" s="24" t="s">
        <v>405</v>
      </c>
      <c r="C304" s="24" t="s">
        <v>14</v>
      </c>
      <c r="D304" s="24" t="s">
        <v>11</v>
      </c>
      <c r="E304" s="33" t="s">
        <v>424</v>
      </c>
      <c r="F304" s="24"/>
      <c r="G304" s="34">
        <v>0</v>
      </c>
      <c r="H304" s="110">
        <v>0</v>
      </c>
      <c r="I304" s="51"/>
      <c r="J304" s="34">
        <v>0</v>
      </c>
    </row>
    <row r="305" spans="1:12" ht="15" x14ac:dyDescent="0.2">
      <c r="A305" s="24" t="s">
        <v>425</v>
      </c>
      <c r="B305" s="24" t="s">
        <v>405</v>
      </c>
      <c r="C305" s="24" t="s">
        <v>15</v>
      </c>
      <c r="D305" s="24" t="s">
        <v>24</v>
      </c>
      <c r="E305" s="33" t="s">
        <v>426</v>
      </c>
      <c r="F305" s="24"/>
      <c r="G305" s="34">
        <v>0</v>
      </c>
      <c r="H305" s="110">
        <v>0</v>
      </c>
      <c r="I305" s="51"/>
      <c r="J305" s="34">
        <v>0</v>
      </c>
    </row>
    <row r="306" spans="1:12" ht="15" x14ac:dyDescent="0.2">
      <c r="A306" s="24" t="s">
        <v>427</v>
      </c>
      <c r="B306" s="24" t="s">
        <v>405</v>
      </c>
      <c r="C306" s="24" t="s">
        <v>15</v>
      </c>
      <c r="D306" s="24" t="s">
        <v>11</v>
      </c>
      <c r="E306" s="33" t="s">
        <v>428</v>
      </c>
      <c r="F306" s="24"/>
      <c r="G306" s="34">
        <v>0</v>
      </c>
      <c r="H306" s="110">
        <v>0</v>
      </c>
      <c r="I306" s="51"/>
      <c r="J306" s="34">
        <v>0</v>
      </c>
    </row>
    <row r="307" spans="1:12" ht="15" x14ac:dyDescent="0.2">
      <c r="A307" s="24" t="s">
        <v>429</v>
      </c>
      <c r="B307" s="24" t="s">
        <v>405</v>
      </c>
      <c r="C307" s="24" t="s">
        <v>16</v>
      </c>
      <c r="D307" s="24" t="s">
        <v>24</v>
      </c>
      <c r="E307" s="33" t="s">
        <v>430</v>
      </c>
      <c r="F307" s="24"/>
      <c r="G307" s="34">
        <v>0</v>
      </c>
      <c r="H307" s="110">
        <v>0</v>
      </c>
      <c r="I307" s="51"/>
      <c r="J307" s="34">
        <v>0</v>
      </c>
    </row>
    <row r="308" spans="1:12" ht="15" x14ac:dyDescent="0.2">
      <c r="A308" s="24" t="s">
        <v>431</v>
      </c>
      <c r="B308" s="24" t="s">
        <v>405</v>
      </c>
      <c r="C308" s="24" t="s">
        <v>16</v>
      </c>
      <c r="D308" s="24" t="s">
        <v>11</v>
      </c>
      <c r="E308" s="33" t="s">
        <v>432</v>
      </c>
      <c r="F308" s="24"/>
      <c r="G308" s="34">
        <v>0</v>
      </c>
      <c r="H308" s="110">
        <v>0</v>
      </c>
      <c r="I308" s="51"/>
      <c r="J308" s="34">
        <v>0</v>
      </c>
    </row>
    <row r="309" spans="1:12" ht="45" x14ac:dyDescent="0.2">
      <c r="A309" s="24" t="s">
        <v>433</v>
      </c>
      <c r="B309" s="24" t="s">
        <v>405</v>
      </c>
      <c r="C309" s="24" t="s">
        <v>17</v>
      </c>
      <c r="D309" s="24" t="s">
        <v>24</v>
      </c>
      <c r="E309" s="33" t="s">
        <v>434</v>
      </c>
      <c r="F309" s="24"/>
      <c r="G309" s="34">
        <v>5000</v>
      </c>
      <c r="H309" s="110">
        <v>5000</v>
      </c>
      <c r="I309" s="51"/>
      <c r="J309" s="34">
        <v>0</v>
      </c>
    </row>
    <row r="310" spans="1:12" ht="45" x14ac:dyDescent="0.2">
      <c r="A310" s="24" t="s">
        <v>435</v>
      </c>
      <c r="B310" s="24" t="s">
        <v>405</v>
      </c>
      <c r="C310" s="24" t="s">
        <v>17</v>
      </c>
      <c r="D310" s="24" t="s">
        <v>11</v>
      </c>
      <c r="E310" s="33" t="s">
        <v>436</v>
      </c>
      <c r="F310" s="24"/>
      <c r="G310" s="34">
        <v>5000</v>
      </c>
      <c r="H310" s="110">
        <v>5000</v>
      </c>
      <c r="I310" s="51"/>
      <c r="J310" s="34">
        <v>0</v>
      </c>
    </row>
    <row r="311" spans="1:12" ht="15" x14ac:dyDescent="0.2">
      <c r="A311" s="24"/>
      <c r="B311" s="24"/>
      <c r="C311" s="24"/>
      <c r="D311" s="24"/>
      <c r="E311" s="33" t="s">
        <v>868</v>
      </c>
      <c r="F311" s="24" t="s">
        <v>869</v>
      </c>
      <c r="G311" s="34">
        <v>5000</v>
      </c>
      <c r="H311" s="110">
        <v>5000</v>
      </c>
      <c r="I311" s="51"/>
      <c r="J311" s="34">
        <v>0</v>
      </c>
    </row>
    <row r="312" spans="1:12" ht="45" x14ac:dyDescent="0.2">
      <c r="A312" s="24" t="s">
        <v>437</v>
      </c>
      <c r="B312" s="24" t="s">
        <v>405</v>
      </c>
      <c r="C312" s="24" t="s">
        <v>18</v>
      </c>
      <c r="D312" s="24" t="s">
        <v>24</v>
      </c>
      <c r="E312" s="33" t="s">
        <v>438</v>
      </c>
      <c r="F312" s="24"/>
      <c r="G312" s="34">
        <v>0</v>
      </c>
      <c r="H312" s="110">
        <v>0</v>
      </c>
      <c r="I312" s="51"/>
      <c r="J312" s="34">
        <v>0</v>
      </c>
    </row>
    <row r="313" spans="1:12" ht="45" x14ac:dyDescent="0.2">
      <c r="A313" s="24" t="s">
        <v>439</v>
      </c>
      <c r="B313" s="24" t="s">
        <v>405</v>
      </c>
      <c r="C313" s="24" t="s">
        <v>18</v>
      </c>
      <c r="D313" s="24" t="s">
        <v>11</v>
      </c>
      <c r="E313" s="33" t="s">
        <v>440</v>
      </c>
      <c r="F313" s="24"/>
      <c r="G313" s="34">
        <v>0</v>
      </c>
      <c r="H313" s="110">
        <v>0</v>
      </c>
      <c r="I313" s="51"/>
      <c r="J313" s="34">
        <v>0</v>
      </c>
    </row>
    <row r="314" spans="1:12" ht="30" x14ac:dyDescent="0.2">
      <c r="A314" s="24" t="s">
        <v>441</v>
      </c>
      <c r="B314" s="24" t="s">
        <v>405</v>
      </c>
      <c r="C314" s="24" t="s">
        <v>214</v>
      </c>
      <c r="D314" s="24" t="s">
        <v>24</v>
      </c>
      <c r="E314" s="33" t="s">
        <v>442</v>
      </c>
      <c r="F314" s="24"/>
      <c r="G314" s="34">
        <v>0</v>
      </c>
      <c r="H314" s="110">
        <v>0</v>
      </c>
      <c r="I314" s="51"/>
      <c r="J314" s="34">
        <v>0</v>
      </c>
    </row>
    <row r="315" spans="1:12" ht="30" x14ac:dyDescent="0.2">
      <c r="A315" s="24" t="s">
        <v>443</v>
      </c>
      <c r="B315" s="24" t="s">
        <v>405</v>
      </c>
      <c r="C315" s="24" t="s">
        <v>214</v>
      </c>
      <c r="D315" s="24" t="s">
        <v>11</v>
      </c>
      <c r="E315" s="33" t="s">
        <v>444</v>
      </c>
      <c r="F315" s="24"/>
      <c r="G315" s="34">
        <v>0</v>
      </c>
      <c r="H315" s="110">
        <v>0</v>
      </c>
      <c r="I315" s="51"/>
      <c r="J315" s="34">
        <v>0</v>
      </c>
    </row>
    <row r="316" spans="1:12" ht="60" x14ac:dyDescent="0.2">
      <c r="A316" s="24" t="s">
        <v>445</v>
      </c>
      <c r="B316" s="24" t="s">
        <v>405</v>
      </c>
      <c r="C316" s="24" t="s">
        <v>214</v>
      </c>
      <c r="D316" s="24" t="s">
        <v>12</v>
      </c>
      <c r="E316" s="33" t="s">
        <v>446</v>
      </c>
      <c r="F316" s="24"/>
      <c r="G316" s="34">
        <v>0</v>
      </c>
      <c r="H316" s="110">
        <v>0</v>
      </c>
      <c r="I316" s="51"/>
      <c r="J316" s="34">
        <v>0</v>
      </c>
    </row>
    <row r="317" spans="1:12" ht="45" x14ac:dyDescent="0.2">
      <c r="A317" s="24" t="s">
        <v>447</v>
      </c>
      <c r="B317" s="24" t="s">
        <v>448</v>
      </c>
      <c r="C317" s="24" t="s">
        <v>24</v>
      </c>
      <c r="D317" s="24" t="s">
        <v>24</v>
      </c>
      <c r="E317" s="33" t="s">
        <v>449</v>
      </c>
      <c r="F317" s="24"/>
      <c r="G317" s="34">
        <v>235000</v>
      </c>
      <c r="H317" s="110">
        <v>235000</v>
      </c>
      <c r="I317" s="51"/>
      <c r="J317" s="34">
        <v>0</v>
      </c>
    </row>
    <row r="318" spans="1:12" ht="30" x14ac:dyDescent="0.2">
      <c r="A318" s="24" t="s">
        <v>450</v>
      </c>
      <c r="B318" s="24" t="s">
        <v>448</v>
      </c>
      <c r="C318" s="24" t="s">
        <v>11</v>
      </c>
      <c r="D318" s="24" t="s">
        <v>24</v>
      </c>
      <c r="E318" s="33" t="s">
        <v>451</v>
      </c>
      <c r="F318" s="24"/>
      <c r="G318" s="34">
        <v>235000</v>
      </c>
      <c r="H318" s="110">
        <v>235000</v>
      </c>
      <c r="I318" s="51"/>
      <c r="J318" s="34">
        <v>0</v>
      </c>
    </row>
    <row r="319" spans="1:12" ht="15" x14ac:dyDescent="0.2">
      <c r="A319" s="24" t="s">
        <v>452</v>
      </c>
      <c r="B319" s="24" t="s">
        <v>448</v>
      </c>
      <c r="C319" s="24" t="s">
        <v>11</v>
      </c>
      <c r="D319" s="24" t="s">
        <v>12</v>
      </c>
      <c r="E319" s="33" t="s">
        <v>453</v>
      </c>
      <c r="F319" s="24"/>
      <c r="G319" s="34">
        <v>235000</v>
      </c>
      <c r="H319" s="110">
        <v>235000</v>
      </c>
      <c r="I319" s="51"/>
      <c r="J319" s="34">
        <v>0</v>
      </c>
    </row>
    <row r="320" spans="1:12" ht="30" x14ac:dyDescent="0.2">
      <c r="A320" s="24"/>
      <c r="B320" s="24"/>
      <c r="C320" s="24"/>
      <c r="D320" s="24"/>
      <c r="E320" s="33" t="s">
        <v>922</v>
      </c>
      <c r="F320" s="24" t="s">
        <v>923</v>
      </c>
      <c r="G320" s="34">
        <v>235000</v>
      </c>
      <c r="H320" s="110">
        <v>235000</v>
      </c>
      <c r="I320" s="51"/>
      <c r="J320" s="34">
        <v>0</v>
      </c>
      <c r="L320" t="s">
        <v>1141</v>
      </c>
    </row>
    <row r="392" ht="12.75" hidden="1" customHeight="1" x14ac:dyDescent="0.2"/>
  </sheetData>
  <mergeCells count="325">
    <mergeCell ref="F1:J1"/>
    <mergeCell ref="F3:J3"/>
    <mergeCell ref="A5:J5"/>
    <mergeCell ref="I6:L6"/>
    <mergeCell ref="A7:A8"/>
    <mergeCell ref="B7:B8"/>
    <mergeCell ref="C7:C8"/>
    <mergeCell ref="D7:D8"/>
    <mergeCell ref="E7:E8"/>
    <mergeCell ref="F7:F8"/>
    <mergeCell ref="G7:G8"/>
    <mergeCell ref="H7:J7"/>
    <mergeCell ref="H8:I8"/>
    <mergeCell ref="H15:I15"/>
    <mergeCell ref="H16:I16"/>
    <mergeCell ref="H17:I17"/>
    <mergeCell ref="H18:I18"/>
    <mergeCell ref="H19:I19"/>
    <mergeCell ref="H20:I20"/>
    <mergeCell ref="H9:I9"/>
    <mergeCell ref="H10:I10"/>
    <mergeCell ref="H11:I11"/>
    <mergeCell ref="H12:I12"/>
    <mergeCell ref="H13:I13"/>
    <mergeCell ref="H14:I14"/>
    <mergeCell ref="H27:I27"/>
    <mergeCell ref="H28:I28"/>
    <mergeCell ref="H29:I29"/>
    <mergeCell ref="H30:I30"/>
    <mergeCell ref="H31:I31"/>
    <mergeCell ref="H32:I32"/>
    <mergeCell ref="H21:I21"/>
    <mergeCell ref="H22:I22"/>
    <mergeCell ref="H23:I23"/>
    <mergeCell ref="H24:I24"/>
    <mergeCell ref="H25:I25"/>
    <mergeCell ref="H26:I26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H51:I51"/>
    <mergeCell ref="H52:I52"/>
    <mergeCell ref="H53:I53"/>
    <mergeCell ref="H54:I54"/>
    <mergeCell ref="H55:I55"/>
    <mergeCell ref="H56:I56"/>
    <mergeCell ref="H45:I45"/>
    <mergeCell ref="H46:I46"/>
    <mergeCell ref="H47:I47"/>
    <mergeCell ref="H48:I48"/>
    <mergeCell ref="H49:I49"/>
    <mergeCell ref="H50:I50"/>
    <mergeCell ref="H63:I63"/>
    <mergeCell ref="H64:I64"/>
    <mergeCell ref="H65:I65"/>
    <mergeCell ref="H66:I66"/>
    <mergeCell ref="H67:I67"/>
    <mergeCell ref="H68:I68"/>
    <mergeCell ref="H57:I57"/>
    <mergeCell ref="H58:I58"/>
    <mergeCell ref="H59:I59"/>
    <mergeCell ref="H60:I60"/>
    <mergeCell ref="H61:I61"/>
    <mergeCell ref="H62:I62"/>
    <mergeCell ref="H75:I75"/>
    <mergeCell ref="H76:I76"/>
    <mergeCell ref="H77:I77"/>
    <mergeCell ref="H78:I78"/>
    <mergeCell ref="H79:I79"/>
    <mergeCell ref="H80:I80"/>
    <mergeCell ref="H69:I69"/>
    <mergeCell ref="H70:I70"/>
    <mergeCell ref="H71:I71"/>
    <mergeCell ref="H72:I72"/>
    <mergeCell ref="H73:I73"/>
    <mergeCell ref="H74:I74"/>
    <mergeCell ref="H87:I87"/>
    <mergeCell ref="H88:I88"/>
    <mergeCell ref="H89:I89"/>
    <mergeCell ref="H90:I90"/>
    <mergeCell ref="H91:I91"/>
    <mergeCell ref="H92:I92"/>
    <mergeCell ref="H81:I81"/>
    <mergeCell ref="H82:I82"/>
    <mergeCell ref="H83:I83"/>
    <mergeCell ref="H84:I84"/>
    <mergeCell ref="H85:I85"/>
    <mergeCell ref="H86:I86"/>
    <mergeCell ref="H99:I99"/>
    <mergeCell ref="H100:I100"/>
    <mergeCell ref="H101:I101"/>
    <mergeCell ref="H102:I102"/>
    <mergeCell ref="H103:I103"/>
    <mergeCell ref="H104:I104"/>
    <mergeCell ref="H93:I93"/>
    <mergeCell ref="H94:I94"/>
    <mergeCell ref="H95:I95"/>
    <mergeCell ref="H96:I96"/>
    <mergeCell ref="H97:I97"/>
    <mergeCell ref="H98:I98"/>
    <mergeCell ref="H111:I111"/>
    <mergeCell ref="H112:I112"/>
    <mergeCell ref="H113:I113"/>
    <mergeCell ref="H114:I114"/>
    <mergeCell ref="H115:I115"/>
    <mergeCell ref="H116:I116"/>
    <mergeCell ref="H105:I105"/>
    <mergeCell ref="H106:I106"/>
    <mergeCell ref="H107:I107"/>
    <mergeCell ref="H108:I108"/>
    <mergeCell ref="H109:I109"/>
    <mergeCell ref="H110:I110"/>
    <mergeCell ref="H123:I123"/>
    <mergeCell ref="H124:I124"/>
    <mergeCell ref="H125:I125"/>
    <mergeCell ref="H126:I126"/>
    <mergeCell ref="H127:I127"/>
    <mergeCell ref="H128:I128"/>
    <mergeCell ref="H117:I117"/>
    <mergeCell ref="H118:I118"/>
    <mergeCell ref="H119:I119"/>
    <mergeCell ref="H120:I120"/>
    <mergeCell ref="H121:I121"/>
    <mergeCell ref="H122:I122"/>
    <mergeCell ref="H135:I135"/>
    <mergeCell ref="H136:I136"/>
    <mergeCell ref="H137:I137"/>
    <mergeCell ref="H138:I138"/>
    <mergeCell ref="H139:I139"/>
    <mergeCell ref="H140:I140"/>
    <mergeCell ref="H129:I129"/>
    <mergeCell ref="H130:I130"/>
    <mergeCell ref="H131:I131"/>
    <mergeCell ref="H132:I132"/>
    <mergeCell ref="H133:I133"/>
    <mergeCell ref="H134:I134"/>
    <mergeCell ref="H147:I147"/>
    <mergeCell ref="H148:I148"/>
    <mergeCell ref="H149:I149"/>
    <mergeCell ref="H150:I150"/>
    <mergeCell ref="H151:I151"/>
    <mergeCell ref="H152:I152"/>
    <mergeCell ref="H141:I141"/>
    <mergeCell ref="H142:I142"/>
    <mergeCell ref="H143:I143"/>
    <mergeCell ref="H144:I144"/>
    <mergeCell ref="H145:I145"/>
    <mergeCell ref="H146:I146"/>
    <mergeCell ref="H159:I159"/>
    <mergeCell ref="H160:I160"/>
    <mergeCell ref="H161:I161"/>
    <mergeCell ref="H162:I162"/>
    <mergeCell ref="H163:I163"/>
    <mergeCell ref="H164:I164"/>
    <mergeCell ref="H153:I153"/>
    <mergeCell ref="H154:I154"/>
    <mergeCell ref="H155:I155"/>
    <mergeCell ref="H156:I156"/>
    <mergeCell ref="H157:I157"/>
    <mergeCell ref="H158:I158"/>
    <mergeCell ref="H171:I171"/>
    <mergeCell ref="H172:I172"/>
    <mergeCell ref="H173:I173"/>
    <mergeCell ref="H174:I174"/>
    <mergeCell ref="H175:I175"/>
    <mergeCell ref="H176:I176"/>
    <mergeCell ref="H165:I165"/>
    <mergeCell ref="H166:I166"/>
    <mergeCell ref="H167:I167"/>
    <mergeCell ref="H168:I168"/>
    <mergeCell ref="H169:I169"/>
    <mergeCell ref="H170:I170"/>
    <mergeCell ref="H183:I183"/>
    <mergeCell ref="H184:I184"/>
    <mergeCell ref="H185:I185"/>
    <mergeCell ref="H186:I186"/>
    <mergeCell ref="H187:I187"/>
    <mergeCell ref="H188:I188"/>
    <mergeCell ref="H177:I177"/>
    <mergeCell ref="H178:I178"/>
    <mergeCell ref="H179:I179"/>
    <mergeCell ref="H180:I180"/>
    <mergeCell ref="H181:I181"/>
    <mergeCell ref="H182:I182"/>
    <mergeCell ref="H195:I195"/>
    <mergeCell ref="H196:I196"/>
    <mergeCell ref="H197:I197"/>
    <mergeCell ref="H198:I198"/>
    <mergeCell ref="H199:I199"/>
    <mergeCell ref="H200:I200"/>
    <mergeCell ref="H189:I189"/>
    <mergeCell ref="H190:I190"/>
    <mergeCell ref="H191:I191"/>
    <mergeCell ref="H192:I192"/>
    <mergeCell ref="H193:I193"/>
    <mergeCell ref="H194:I194"/>
    <mergeCell ref="H207:I207"/>
    <mergeCell ref="H208:I208"/>
    <mergeCell ref="H209:I209"/>
    <mergeCell ref="H210:I210"/>
    <mergeCell ref="H211:I211"/>
    <mergeCell ref="H212:I212"/>
    <mergeCell ref="H201:I201"/>
    <mergeCell ref="H202:I202"/>
    <mergeCell ref="H203:I203"/>
    <mergeCell ref="H204:I204"/>
    <mergeCell ref="H205:I205"/>
    <mergeCell ref="H206:I206"/>
    <mergeCell ref="H219:I219"/>
    <mergeCell ref="H220:I220"/>
    <mergeCell ref="H221:I221"/>
    <mergeCell ref="H222:I222"/>
    <mergeCell ref="H223:I223"/>
    <mergeCell ref="H224:I224"/>
    <mergeCell ref="H213:I213"/>
    <mergeCell ref="H214:I214"/>
    <mergeCell ref="H215:I215"/>
    <mergeCell ref="H216:I216"/>
    <mergeCell ref="H217:I217"/>
    <mergeCell ref="H218:I218"/>
    <mergeCell ref="H231:I231"/>
    <mergeCell ref="H232:I232"/>
    <mergeCell ref="H233:I233"/>
    <mergeCell ref="H234:I234"/>
    <mergeCell ref="H235:I235"/>
    <mergeCell ref="H236:I236"/>
    <mergeCell ref="H225:I225"/>
    <mergeCell ref="H226:I226"/>
    <mergeCell ref="H227:I227"/>
    <mergeCell ref="H228:I228"/>
    <mergeCell ref="H229:I229"/>
    <mergeCell ref="H230:I230"/>
    <mergeCell ref="H243:I243"/>
    <mergeCell ref="H244:I244"/>
    <mergeCell ref="H245:I245"/>
    <mergeCell ref="H246:I246"/>
    <mergeCell ref="H247:I247"/>
    <mergeCell ref="H248:I248"/>
    <mergeCell ref="H237:I237"/>
    <mergeCell ref="H238:I238"/>
    <mergeCell ref="H239:I239"/>
    <mergeCell ref="H240:I240"/>
    <mergeCell ref="H241:I241"/>
    <mergeCell ref="H242:I242"/>
    <mergeCell ref="H255:I255"/>
    <mergeCell ref="H256:I256"/>
    <mergeCell ref="H257:I257"/>
    <mergeCell ref="H258:I258"/>
    <mergeCell ref="H259:I259"/>
    <mergeCell ref="H260:I260"/>
    <mergeCell ref="H249:I249"/>
    <mergeCell ref="H250:I250"/>
    <mergeCell ref="H251:I251"/>
    <mergeCell ref="H252:I252"/>
    <mergeCell ref="H253:I253"/>
    <mergeCell ref="H254:I254"/>
    <mergeCell ref="H267:I267"/>
    <mergeCell ref="H268:I268"/>
    <mergeCell ref="H269:I269"/>
    <mergeCell ref="H270:I270"/>
    <mergeCell ref="H271:I271"/>
    <mergeCell ref="H272:I272"/>
    <mergeCell ref="H261:I261"/>
    <mergeCell ref="H262:I262"/>
    <mergeCell ref="H263:I263"/>
    <mergeCell ref="H264:I264"/>
    <mergeCell ref="H265:I265"/>
    <mergeCell ref="H266:I266"/>
    <mergeCell ref="H279:I279"/>
    <mergeCell ref="H280:I280"/>
    <mergeCell ref="H281:I281"/>
    <mergeCell ref="H282:I282"/>
    <mergeCell ref="H283:I283"/>
    <mergeCell ref="H284:I284"/>
    <mergeCell ref="H273:I273"/>
    <mergeCell ref="H274:I274"/>
    <mergeCell ref="H275:I275"/>
    <mergeCell ref="H276:I276"/>
    <mergeCell ref="H277:I277"/>
    <mergeCell ref="H278:I278"/>
    <mergeCell ref="H291:I291"/>
    <mergeCell ref="H292:I292"/>
    <mergeCell ref="H293:I293"/>
    <mergeCell ref="H294:I294"/>
    <mergeCell ref="H295:I295"/>
    <mergeCell ref="H296:I296"/>
    <mergeCell ref="H285:I285"/>
    <mergeCell ref="H286:I286"/>
    <mergeCell ref="H287:I287"/>
    <mergeCell ref="H288:I288"/>
    <mergeCell ref="H289:I289"/>
    <mergeCell ref="H290:I290"/>
    <mergeCell ref="H303:I303"/>
    <mergeCell ref="H304:I304"/>
    <mergeCell ref="H305:I305"/>
    <mergeCell ref="H306:I306"/>
    <mergeCell ref="H307:I307"/>
    <mergeCell ref="H308:I308"/>
    <mergeCell ref="H297:I297"/>
    <mergeCell ref="H298:I298"/>
    <mergeCell ref="H299:I299"/>
    <mergeCell ref="H300:I300"/>
    <mergeCell ref="H301:I301"/>
    <mergeCell ref="H302:I302"/>
    <mergeCell ref="H315:I315"/>
    <mergeCell ref="H316:I316"/>
    <mergeCell ref="H317:I317"/>
    <mergeCell ref="H318:I318"/>
    <mergeCell ref="H319:I319"/>
    <mergeCell ref="H320:I320"/>
    <mergeCell ref="H309:I309"/>
    <mergeCell ref="H310:I310"/>
    <mergeCell ref="H311:I311"/>
    <mergeCell ref="H312:I312"/>
    <mergeCell ref="H313:I313"/>
    <mergeCell ref="H314:I314"/>
  </mergeCells>
  <pageMargins left="0.25" right="0.25" top="0.75" bottom="0.75" header="0.3" footer="0.3"/>
  <pageSetup paperSize="9" orientation="portrait" horizontalDpi="300" verticalDpi="300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Հատված 1 </vt:lpstr>
      <vt:lpstr>Հատված 2</vt:lpstr>
      <vt:lpstr>Հատված 3 </vt:lpstr>
      <vt:lpstr>Հատված 4</vt:lpstr>
      <vt:lpstr>Հատված 5 </vt:lpstr>
      <vt:lpstr>Հատված 6 </vt:lpstr>
      <vt:lpstr>'Հատված 1 '!Print_Area</vt:lpstr>
      <vt:lpstr>'Հատված 2'!Print_Area</vt:lpstr>
      <vt:lpstr>'Հատված 3 '!Print_Area</vt:lpstr>
      <vt:lpstr>'Հատված 4'!Print_Area</vt:lpstr>
      <vt:lpstr>'Հատված 5 '!Print_Area</vt:lpstr>
      <vt:lpstr>'Հատված 6 '!Print_Area</vt:lpstr>
      <vt:lpstr>'Հատված 1 '!Print_Titles</vt:lpstr>
      <vt:lpstr>'Հատված 2'!Print_Titles</vt:lpstr>
      <vt:lpstr>'Հատված 3 '!Print_Titles</vt:lpstr>
      <vt:lpstr>'Հատված 5 '!Print_Titles</vt:lpstr>
      <vt:lpstr>'Հատված 6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Tatevik</cp:lastModifiedBy>
  <cp:lastPrinted>2024-01-18T10:56:32Z</cp:lastPrinted>
  <dcterms:created xsi:type="dcterms:W3CDTF">2023-12-04T13:39:55Z</dcterms:created>
  <dcterms:modified xsi:type="dcterms:W3CDTF">2024-01-19T13:54:02Z</dcterms:modified>
</cp:coreProperties>
</file>