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filterPrivacy="1" defaultThemeVersion="124226"/>
  <xr:revisionPtr revIDLastSave="0" documentId="13_ncr:1_{E7086988-DAE5-4846-894A-1D15C52BE13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1" i="1" l="1"/>
  <c r="E101" i="1"/>
  <c r="F101" i="1"/>
  <c r="C101" i="1"/>
  <c r="D95" i="1"/>
  <c r="E95" i="1"/>
  <c r="F95" i="1"/>
  <c r="C95" i="1"/>
  <c r="D88" i="1"/>
  <c r="E88" i="1"/>
  <c r="F88" i="1"/>
  <c r="C88" i="1"/>
  <c r="D79" i="1"/>
  <c r="E79" i="1"/>
  <c r="F79" i="1"/>
  <c r="C79" i="1"/>
  <c r="D71" i="1"/>
  <c r="E71" i="1"/>
  <c r="F71" i="1"/>
  <c r="C71" i="1"/>
  <c r="D58" i="1"/>
  <c r="E58" i="1"/>
  <c r="F58" i="1"/>
  <c r="C58" i="1"/>
  <c r="D45" i="1"/>
  <c r="E45" i="1"/>
  <c r="F45" i="1"/>
  <c r="C45" i="1"/>
  <c r="D38" i="1"/>
  <c r="E38" i="1"/>
  <c r="F38" i="1"/>
  <c r="C38" i="1"/>
  <c r="D28" i="1"/>
  <c r="E28" i="1"/>
  <c r="F28" i="1"/>
  <c r="C28" i="1"/>
  <c r="D21" i="1"/>
  <c r="E21" i="1"/>
  <c r="F21" i="1"/>
  <c r="C21" i="1"/>
  <c r="D9" i="1"/>
  <c r="C9" i="1" l="1"/>
  <c r="E9" i="1"/>
</calcChain>
</file>

<file path=xl/sharedStrings.xml><?xml version="1.0" encoding="utf-8"?>
<sst xmlns="http://schemas.openxmlformats.org/spreadsheetml/2006/main" count="102" uniqueCount="92">
  <si>
    <t>Հավելված N 7</t>
  </si>
  <si>
    <t>Հայաստանի Հանրապետության համայնքների բյուջեներին «Ֆինանսական համահարթեցման մասին» ՀՀ օրենքով դոտացիաներ տրամադրելու նպատակով «Հայաստանի Հանրապետության 2024 թվականի պետական բյուջեի մասին» ՀՀ օրենքով նախատեսված հատկացումների ընդհանուր գումարի եռամսյակային (աճողական) համամասնությունների բաշխումն ըստ առանձին համայնքների</t>
  </si>
  <si>
    <t>հ/հ</t>
  </si>
  <si>
    <t>ՀՀ մարզերի և համայնքների անվանումները</t>
  </si>
  <si>
    <t xml:space="preserve">Առաջին եռամսյակ                  </t>
  </si>
  <si>
    <t xml:space="preserve">Առաջին կիսամյակ            </t>
  </si>
  <si>
    <t>Ինն ամիս</t>
  </si>
  <si>
    <t>Տարի</t>
  </si>
  <si>
    <t>ԸՆԴԱՄԵՆԸ</t>
  </si>
  <si>
    <t>այդ թվում՝</t>
  </si>
  <si>
    <t>ԵՐԵՎԱՆ ՔԱՂԱՔ</t>
  </si>
  <si>
    <t>ՀՀ ԱՐԱԳԱԾՈՏՆԻ ՄԱՐԶ</t>
  </si>
  <si>
    <t>Ալագյազ</t>
  </si>
  <si>
    <t xml:space="preserve">Աշտարակ </t>
  </si>
  <si>
    <t xml:space="preserve">Ապարան </t>
  </si>
  <si>
    <t xml:space="preserve">Մեծաձոր </t>
  </si>
  <si>
    <t xml:space="preserve">Արևուտ </t>
  </si>
  <si>
    <t xml:space="preserve">Թալին </t>
  </si>
  <si>
    <t>Ծաղկահովիտ</t>
  </si>
  <si>
    <t>Շամիրամ</t>
  </si>
  <si>
    <t>ՀՀ ԱՐԱՐԱՏԻ ՄԱՐԶ</t>
  </si>
  <si>
    <t xml:space="preserve">Արարատ </t>
  </si>
  <si>
    <t xml:space="preserve">Արտաշատ </t>
  </si>
  <si>
    <t xml:space="preserve">Մասիս </t>
  </si>
  <si>
    <t>Վերին Դվին</t>
  </si>
  <si>
    <t xml:space="preserve">Վեդի </t>
  </si>
  <si>
    <t>ՀՀ ԱՐՄԱՎԻՐԻ ՄԱՐԶ</t>
  </si>
  <si>
    <t>Արաքս</t>
  </si>
  <si>
    <t>Արմավիր</t>
  </si>
  <si>
    <t>Բաղրամյան</t>
  </si>
  <si>
    <t>Մեծամոր</t>
  </si>
  <si>
    <t>Խոյ</t>
  </si>
  <si>
    <t>Վաղարշապատ</t>
  </si>
  <si>
    <t>Փարաքար</t>
  </si>
  <si>
    <t>Ֆերիկ</t>
  </si>
  <si>
    <t>ՀՀ ԳԵՂԱՐՔՈՒՆԻՔԻ ՄԱՐԶ</t>
  </si>
  <si>
    <t xml:space="preserve">Գավառ </t>
  </si>
  <si>
    <t xml:space="preserve">Ճամբարակ </t>
  </si>
  <si>
    <t xml:space="preserve">Մարտունի </t>
  </si>
  <si>
    <t xml:space="preserve">Սևան </t>
  </si>
  <si>
    <t xml:space="preserve">Վարդենիս </t>
  </si>
  <si>
    <t>ՀՀ ԼՈՌՈՒ ՄԱՐԶ</t>
  </si>
  <si>
    <t xml:space="preserve">Ալավերդի </t>
  </si>
  <si>
    <t>Գյուլագարակ</t>
  </si>
  <si>
    <t xml:space="preserve">Թումանյան </t>
  </si>
  <si>
    <t>Լերմոնտովո</t>
  </si>
  <si>
    <t>Լոռի Բերդ</t>
  </si>
  <si>
    <t xml:space="preserve">Սպիտակ </t>
  </si>
  <si>
    <t xml:space="preserve">Ստեփանավան </t>
  </si>
  <si>
    <t>Վանաձոր</t>
  </si>
  <si>
    <t xml:space="preserve">Տաշիր </t>
  </si>
  <si>
    <t xml:space="preserve">Փամբակ </t>
  </si>
  <si>
    <t>Ֆիոլետովո</t>
  </si>
  <si>
    <t>ՀՀ ԿՈՏԱՅՔԻ ՄԱՐԶ</t>
  </si>
  <si>
    <t xml:space="preserve">Աբովյան </t>
  </si>
  <si>
    <t xml:space="preserve">Ակունք </t>
  </si>
  <si>
    <t>Արզնի</t>
  </si>
  <si>
    <t xml:space="preserve">Բյուրեղավան </t>
  </si>
  <si>
    <t>Գառնի</t>
  </si>
  <si>
    <t xml:space="preserve">Եղվարդ </t>
  </si>
  <si>
    <t xml:space="preserve">Ծաղկաձոր </t>
  </si>
  <si>
    <t xml:space="preserve">Հրազդան </t>
  </si>
  <si>
    <t xml:space="preserve">Նոր Հաճն </t>
  </si>
  <si>
    <t xml:space="preserve">Չարենցավան </t>
  </si>
  <si>
    <t>Ջրվեժ</t>
  </si>
  <si>
    <t>ՀՀ ՇԻՐԱԿԻ ՄԱՐԶ</t>
  </si>
  <si>
    <t>Ախուրյան</t>
  </si>
  <si>
    <t xml:space="preserve">Ամասիա </t>
  </si>
  <si>
    <t>Աշոցք</t>
  </si>
  <si>
    <t xml:space="preserve">Արթիկ </t>
  </si>
  <si>
    <t xml:space="preserve">Գյումրի </t>
  </si>
  <si>
    <t xml:space="preserve">Անի </t>
  </si>
  <si>
    <t>ՀՀ ՍՅՈՒՆԻՔԻ ՄԱՐԶ</t>
  </si>
  <si>
    <t xml:space="preserve">Գորիս </t>
  </si>
  <si>
    <t xml:space="preserve">Կապան </t>
  </si>
  <si>
    <t xml:space="preserve">Մեղրի </t>
  </si>
  <si>
    <t xml:space="preserve">Տաթև </t>
  </si>
  <si>
    <t xml:space="preserve">Սիսիան </t>
  </si>
  <si>
    <t>Տեղ</t>
  </si>
  <si>
    <t xml:space="preserve">Քաջարան </t>
  </si>
  <si>
    <t>ՀՀ ՎԱՅՈՑ ՁՈՐԻ ՄԱՐԶ</t>
  </si>
  <si>
    <t>Արենի</t>
  </si>
  <si>
    <t>Եղեգիս</t>
  </si>
  <si>
    <t xml:space="preserve">Եղեգնաձոր </t>
  </si>
  <si>
    <t xml:space="preserve">Ջերմուկ </t>
  </si>
  <si>
    <t xml:space="preserve">Վայք </t>
  </si>
  <si>
    <t>ՀՀ ՏԱՎՈՒՇԻ ՄԱՐԶ</t>
  </si>
  <si>
    <t xml:space="preserve">Բերդ </t>
  </si>
  <si>
    <t xml:space="preserve">Դիլիջան </t>
  </si>
  <si>
    <t xml:space="preserve">Իջևան </t>
  </si>
  <si>
    <t xml:space="preserve">Նոյեմբերյան </t>
  </si>
  <si>
    <t>հազար դրամներով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</si>
</sst>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0_);_(* \(#,##0.0\);_(* &quot;-&quot;??_);_(@_)"/>
  </numFmts>
  <fonts count="7" x14ac:knownFonts="1">
    <font>
      <sz val="11"/>
      <color theme="1"/>
      <name val="Calibri"/>
      <family val="2"/>
      <scheme val="minor"/>
    </font>
    <font>
      <sz val="11"/>
      <color theme="1"/>
      <name val="Calibri"/>
      <family val="2"/>
      <scheme val="minor"/>
    </font>
    <font>
      <b/>
      <sz val="11"/>
      <color indexed="8"/>
      <name val="GHEA Grapalat"/>
      <family val="3"/>
    </font>
    <font>
      <sz val="11"/>
      <name val="GHEA Grapalat"/>
      <family val="3"/>
    </font>
    <font>
      <b/>
      <sz val="11"/>
      <name val="GHEA Grapalat"/>
      <family val="3"/>
    </font>
    <font>
      <sz val="11"/>
      <color indexed="8"/>
      <name val="GHEA Grapalat"/>
      <family val="3"/>
    </font>
    <font>
      <i/>
      <sz val="11"/>
      <color indexed="8"/>
      <name val="GHEA Grapalat"/>
      <family val="3"/>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6">
    <xf numFmtId="0" fontId="0" fillId="0" borderId="0" xfId="0"/>
    <xf numFmtId="165" fontId="2" fillId="0" borderId="1" xfId="0" applyNumberFormat="1" applyFont="1" applyBorder="1" applyAlignment="1">
      <alignment horizontal="center" wrapText="1"/>
    </xf>
    <xf numFmtId="0" fontId="3" fillId="0" borderId="0" xfId="0" applyFont="1"/>
    <xf numFmtId="164" fontId="4" fillId="0" borderId="0" xfId="0" applyNumberFormat="1" applyFont="1" applyAlignment="1">
      <alignment horizontal="center"/>
    </xf>
    <xf numFmtId="0" fontId="0" fillId="0" borderId="0" xfId="0" applyFont="1"/>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3" fillId="0" borderId="1" xfId="0" applyNumberFormat="1" applyFont="1" applyBorder="1" applyAlignment="1">
      <alignment horizontal="center"/>
    </xf>
    <xf numFmtId="0" fontId="5" fillId="0" borderId="1" xfId="0" applyFont="1" applyBorder="1" applyAlignment="1">
      <alignment horizontal="right" wrapText="1"/>
    </xf>
    <xf numFmtId="0" fontId="2" fillId="0" borderId="1" xfId="0" applyFont="1" applyBorder="1" applyAlignment="1">
      <alignment horizontal="left" wrapText="1"/>
    </xf>
    <xf numFmtId="43" fontId="2" fillId="0" borderId="1" xfId="0" applyNumberFormat="1" applyFont="1" applyBorder="1" applyAlignment="1">
      <alignment horizontal="left" wrapText="1"/>
    </xf>
    <xf numFmtId="0" fontId="6" fillId="0" borderId="1" xfId="0" applyFont="1" applyBorder="1" applyAlignment="1">
      <alignment horizontal="left" wrapText="1"/>
    </xf>
    <xf numFmtId="0" fontId="4" fillId="0" borderId="1" xfId="0" applyFont="1" applyBorder="1" applyAlignment="1">
      <alignment horizontal="left" vertical="center" wrapText="1"/>
    </xf>
    <xf numFmtId="166" fontId="4" fillId="0" borderId="1" xfId="1" applyNumberFormat="1" applyFont="1" applyFill="1" applyBorder="1"/>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5" fillId="0" borderId="6" xfId="0" applyFont="1" applyBorder="1" applyAlignment="1">
      <alignment horizontal="right" vertical="center" wrapText="1"/>
    </xf>
    <xf numFmtId="0" fontId="3" fillId="0" borderId="7" xfId="0" applyFont="1" applyBorder="1" applyAlignment="1">
      <alignment horizontal="left" vertical="center" wrapText="1"/>
    </xf>
    <xf numFmtId="166" fontId="3" fillId="0" borderId="8" xfId="1" applyNumberFormat="1" applyFont="1" applyFill="1" applyBorder="1" applyAlignment="1">
      <alignment horizontal="right"/>
    </xf>
    <xf numFmtId="0" fontId="5" fillId="0" borderId="9" xfId="0" applyFont="1" applyBorder="1" applyAlignment="1">
      <alignment horizontal="right" vertical="center" wrapText="1"/>
    </xf>
    <xf numFmtId="0" fontId="3" fillId="0" borderId="3" xfId="0" applyFont="1" applyBorder="1" applyAlignment="1">
      <alignment horizontal="left" vertical="center" wrapText="1"/>
    </xf>
    <xf numFmtId="166" fontId="3" fillId="0" borderId="1" xfId="1" applyNumberFormat="1" applyFont="1" applyFill="1" applyBorder="1" applyAlignment="1">
      <alignment horizontal="right"/>
    </xf>
    <xf numFmtId="165" fontId="5" fillId="0" borderId="1" xfId="0" applyNumberFormat="1" applyFont="1" applyBorder="1" applyAlignment="1">
      <alignment horizontal="right" wrapText="1"/>
    </xf>
    <xf numFmtId="0" fontId="5" fillId="0" borderId="9" xfId="0" applyFont="1" applyBorder="1" applyAlignment="1">
      <alignment horizontal="right" wrapText="1"/>
    </xf>
    <xf numFmtId="166" fontId="4" fillId="0" borderId="1" xfId="0" applyNumberFormat="1" applyFont="1" applyBorder="1" applyAlignment="1">
      <alignment horizontal="right" vertical="center" wrapText="1"/>
    </xf>
    <xf numFmtId="0" fontId="2" fillId="0" borderId="10" xfId="0" applyFont="1" applyBorder="1" applyAlignment="1">
      <alignment horizontal="center" wrapText="1"/>
    </xf>
    <xf numFmtId="0" fontId="2" fillId="0" borderId="4" xfId="0" applyFont="1" applyBorder="1" applyAlignment="1">
      <alignment horizontal="center" wrapText="1"/>
    </xf>
    <xf numFmtId="166" fontId="3" fillId="0" borderId="1" xfId="1" applyNumberFormat="1" applyFont="1" applyFill="1" applyBorder="1"/>
    <xf numFmtId="166" fontId="2" fillId="0" borderId="1" xfId="0" applyNumberFormat="1" applyFont="1" applyBorder="1" applyAlignment="1">
      <alignment horizontal="left" wrapText="1"/>
    </xf>
    <xf numFmtId="0" fontId="5" fillId="0" borderId="11" xfId="0" applyFont="1" applyBorder="1" applyAlignment="1">
      <alignment horizontal="right" wrapText="1"/>
    </xf>
    <xf numFmtId="0" fontId="2" fillId="0" borderId="12" xfId="0" applyFont="1" applyBorder="1" applyAlignment="1">
      <alignment horizontal="left" wrapText="1"/>
    </xf>
    <xf numFmtId="166" fontId="2" fillId="0" borderId="12" xfId="0" applyNumberFormat="1" applyFont="1" applyBorder="1" applyAlignment="1">
      <alignment horizontal="left"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1"/>
  <sheetViews>
    <sheetView tabSelected="1" zoomScaleNormal="100" workbookViewId="0">
      <selection activeCell="F5" sqref="F5:F7"/>
    </sheetView>
  </sheetViews>
  <sheetFormatPr defaultRowHeight="15" x14ac:dyDescent="0.25"/>
  <cols>
    <col min="1" max="1" width="5.7109375" style="4" customWidth="1"/>
    <col min="2" max="2" width="33.85546875" style="4" bestFit="1" customWidth="1"/>
    <col min="3" max="3" width="17" style="4" bestFit="1" customWidth="1"/>
    <col min="4" max="4" width="17.5703125" style="4" bestFit="1" customWidth="1"/>
    <col min="5" max="5" width="17.140625" style="4" bestFit="1" customWidth="1"/>
    <col min="6" max="6" width="21.42578125" style="4" customWidth="1"/>
    <col min="7" max="16384" width="9.140625" style="4"/>
  </cols>
  <sheetData>
    <row r="1" spans="1:6" ht="16.5" x14ac:dyDescent="0.3">
      <c r="A1" s="2"/>
      <c r="B1" s="2"/>
      <c r="C1" s="2"/>
      <c r="D1" s="2"/>
      <c r="E1" s="2"/>
      <c r="F1" s="3" t="s">
        <v>0</v>
      </c>
    </row>
    <row r="2" spans="1:6" ht="16.5" x14ac:dyDescent="0.3">
      <c r="A2" s="2"/>
      <c r="B2" s="2"/>
      <c r="C2" s="2"/>
      <c r="D2" s="2"/>
      <c r="E2" s="2"/>
      <c r="F2" s="2"/>
    </row>
    <row r="3" spans="1:6" ht="71.45" customHeight="1" x14ac:dyDescent="0.25">
      <c r="A3" s="5" t="s">
        <v>1</v>
      </c>
      <c r="B3" s="5"/>
      <c r="C3" s="5"/>
      <c r="D3" s="5"/>
      <c r="E3" s="5"/>
      <c r="F3" s="5"/>
    </row>
    <row r="4" spans="1:6" ht="16.5" x14ac:dyDescent="0.3">
      <c r="A4" s="2"/>
      <c r="B4" s="2"/>
      <c r="C4" s="2"/>
      <c r="D4" s="2"/>
      <c r="E4" s="2"/>
      <c r="F4" s="2" t="s">
        <v>91</v>
      </c>
    </row>
    <row r="5" spans="1:6" x14ac:dyDescent="0.25">
      <c r="A5" s="6" t="s">
        <v>2</v>
      </c>
      <c r="B5" s="7" t="s">
        <v>3</v>
      </c>
      <c r="C5" s="7" t="s">
        <v>4</v>
      </c>
      <c r="D5" s="7" t="s">
        <v>5</v>
      </c>
      <c r="E5" s="7" t="s">
        <v>6</v>
      </c>
      <c r="F5" s="7" t="s">
        <v>7</v>
      </c>
    </row>
    <row r="6" spans="1:6" x14ac:dyDescent="0.25">
      <c r="A6" s="6"/>
      <c r="B6" s="7"/>
      <c r="C6" s="7"/>
      <c r="D6" s="7"/>
      <c r="E6" s="7"/>
      <c r="F6" s="7"/>
    </row>
    <row r="7" spans="1:6" x14ac:dyDescent="0.25">
      <c r="A7" s="8"/>
      <c r="B7" s="9"/>
      <c r="C7" s="9"/>
      <c r="D7" s="9"/>
      <c r="E7" s="9"/>
      <c r="F7" s="9"/>
    </row>
    <row r="8" spans="1:6" ht="16.5" x14ac:dyDescent="0.3">
      <c r="A8" s="10">
        <v>1</v>
      </c>
      <c r="B8" s="10">
        <v>2</v>
      </c>
      <c r="C8" s="10">
        <v>3</v>
      </c>
      <c r="D8" s="10">
        <v>4</v>
      </c>
      <c r="E8" s="10">
        <v>5</v>
      </c>
      <c r="F8" s="10">
        <v>6</v>
      </c>
    </row>
    <row r="9" spans="1:6" ht="16.5" x14ac:dyDescent="0.3">
      <c r="A9" s="11"/>
      <c r="B9" s="12" t="s">
        <v>8</v>
      </c>
      <c r="C9" s="13">
        <f>+C11+C21+C28+C38+C45+C58+C71+C79+C88+C95+C101</f>
        <v>21328643.923317716</v>
      </c>
      <c r="D9" s="13">
        <f>+D11+D21+D28+D38+D45+D58+D71+D79+D88+D95+D101</f>
        <v>42657287.846635431</v>
      </c>
      <c r="E9" s="13">
        <f>+E11+E21+E28+E38+E45+E58+E71+E79+E88+E95+E101</f>
        <v>63985931.769953132</v>
      </c>
      <c r="F9" s="13">
        <v>85314575.693270862</v>
      </c>
    </row>
    <row r="10" spans="1:6" ht="16.5" x14ac:dyDescent="0.3">
      <c r="A10" s="11"/>
      <c r="B10" s="14" t="s">
        <v>9</v>
      </c>
      <c r="C10" s="14"/>
      <c r="D10" s="14"/>
      <c r="E10" s="14"/>
      <c r="F10" s="1"/>
    </row>
    <row r="11" spans="1:6" ht="16.5" x14ac:dyDescent="0.3">
      <c r="A11" s="11"/>
      <c r="B11" s="15" t="s">
        <v>10</v>
      </c>
      <c r="C11" s="16">
        <v>2109205.48583921</v>
      </c>
      <c r="D11" s="16">
        <v>4218410.97167842</v>
      </c>
      <c r="E11" s="16">
        <v>6327616.4575176304</v>
      </c>
      <c r="F11" s="1">
        <v>8436821.9433568399</v>
      </c>
    </row>
    <row r="12" spans="1:6" ht="16.5" x14ac:dyDescent="0.25">
      <c r="A12" s="17" t="s">
        <v>11</v>
      </c>
      <c r="B12" s="18"/>
      <c r="C12" s="18"/>
      <c r="D12" s="18"/>
      <c r="E12" s="18"/>
      <c r="F12" s="19"/>
    </row>
    <row r="13" spans="1:6" ht="16.5" x14ac:dyDescent="0.3">
      <c r="A13" s="20">
        <v>1</v>
      </c>
      <c r="B13" s="21" t="s">
        <v>12</v>
      </c>
      <c r="C13" s="22">
        <v>48851.11066466332</v>
      </c>
      <c r="D13" s="22">
        <v>97702.22132932664</v>
      </c>
      <c r="E13" s="22">
        <v>146553.33199398997</v>
      </c>
      <c r="F13" s="22">
        <v>195404.44265865328</v>
      </c>
    </row>
    <row r="14" spans="1:6" ht="16.5" x14ac:dyDescent="0.3">
      <c r="A14" s="23">
        <v>2</v>
      </c>
      <c r="B14" s="24" t="s">
        <v>13</v>
      </c>
      <c r="C14" s="25">
        <v>737984.69059801847</v>
      </c>
      <c r="D14" s="25">
        <v>1475969.3811960369</v>
      </c>
      <c r="E14" s="25">
        <v>2213954.0717940554</v>
      </c>
      <c r="F14" s="25">
        <v>2951938.7623920739</v>
      </c>
    </row>
    <row r="15" spans="1:6" ht="16.5" x14ac:dyDescent="0.3">
      <c r="A15" s="23">
        <v>3</v>
      </c>
      <c r="B15" s="24" t="s">
        <v>14</v>
      </c>
      <c r="C15" s="25">
        <v>236895.98785038525</v>
      </c>
      <c r="D15" s="25">
        <v>473791.9757007705</v>
      </c>
      <c r="E15" s="25">
        <v>710687.96355115576</v>
      </c>
      <c r="F15" s="25">
        <v>947583.95140154101</v>
      </c>
    </row>
    <row r="16" spans="1:6" ht="16.5" x14ac:dyDescent="0.3">
      <c r="A16" s="23">
        <v>4</v>
      </c>
      <c r="B16" s="24" t="s">
        <v>15</v>
      </c>
      <c r="C16" s="25">
        <v>12488.631298692559</v>
      </c>
      <c r="D16" s="25">
        <v>24977.262597385117</v>
      </c>
      <c r="E16" s="25">
        <v>37465.893896077672</v>
      </c>
      <c r="F16" s="25">
        <v>49954.525194770235</v>
      </c>
    </row>
    <row r="17" spans="1:6" ht="16.5" x14ac:dyDescent="0.3">
      <c r="A17" s="23">
        <v>5</v>
      </c>
      <c r="B17" s="24" t="s">
        <v>16</v>
      </c>
      <c r="C17" s="25">
        <v>12466.394132719412</v>
      </c>
      <c r="D17" s="25">
        <v>24932.788265438823</v>
      </c>
      <c r="E17" s="25">
        <v>37399.182398158235</v>
      </c>
      <c r="F17" s="25">
        <v>49865.576530877646</v>
      </c>
    </row>
    <row r="18" spans="1:6" ht="16.5" x14ac:dyDescent="0.3">
      <c r="A18" s="23">
        <v>6</v>
      </c>
      <c r="B18" s="24" t="s">
        <v>17</v>
      </c>
      <c r="C18" s="25">
        <v>440612.72295992589</v>
      </c>
      <c r="D18" s="25">
        <v>881225.44591985177</v>
      </c>
      <c r="E18" s="25">
        <v>1321838.1688797777</v>
      </c>
      <c r="F18" s="25">
        <v>1762450.8918397035</v>
      </c>
    </row>
    <row r="19" spans="1:6" ht="16.5" x14ac:dyDescent="0.3">
      <c r="A19" s="23">
        <v>7</v>
      </c>
      <c r="B19" s="24" t="s">
        <v>18</v>
      </c>
      <c r="C19" s="25">
        <v>97319.482497928926</v>
      </c>
      <c r="D19" s="25">
        <v>194638.96499585785</v>
      </c>
      <c r="E19" s="25">
        <v>291958.44749378681</v>
      </c>
      <c r="F19" s="26">
        <v>389277.9299917157</v>
      </c>
    </row>
    <row r="20" spans="1:6" ht="16.5" x14ac:dyDescent="0.3">
      <c r="A20" s="23">
        <v>8</v>
      </c>
      <c r="B20" s="24" t="s">
        <v>19</v>
      </c>
      <c r="C20" s="25">
        <v>12452.691207313155</v>
      </c>
      <c r="D20" s="25">
        <v>24905.38241462631</v>
      </c>
      <c r="E20" s="25">
        <v>37358.073621939468</v>
      </c>
      <c r="F20" s="26">
        <v>49810.764829252621</v>
      </c>
    </row>
    <row r="21" spans="1:6" ht="16.5" x14ac:dyDescent="0.3">
      <c r="A21" s="27"/>
      <c r="B21" s="15" t="s">
        <v>8</v>
      </c>
      <c r="C21" s="28">
        <f>SUM(C13:C20)</f>
        <v>1599071.7112096471</v>
      </c>
      <c r="D21" s="28">
        <f t="shared" ref="D21:F21" si="0">SUM(D13:D20)</f>
        <v>3198143.4224192942</v>
      </c>
      <c r="E21" s="28">
        <f t="shared" si="0"/>
        <v>4797215.1336289411</v>
      </c>
      <c r="F21" s="28">
        <f t="shared" si="0"/>
        <v>6396286.8448385885</v>
      </c>
    </row>
    <row r="22" spans="1:6" ht="16.5" x14ac:dyDescent="0.3">
      <c r="A22" s="29" t="s">
        <v>20</v>
      </c>
      <c r="B22" s="30"/>
      <c r="C22" s="30"/>
      <c r="D22" s="30"/>
      <c r="E22" s="30"/>
      <c r="F22" s="30"/>
    </row>
    <row r="23" spans="1:6" ht="16.5" x14ac:dyDescent="0.3">
      <c r="A23" s="23">
        <v>1</v>
      </c>
      <c r="B23" s="24" t="s">
        <v>21</v>
      </c>
      <c r="C23" s="31">
        <v>317477.21267614403</v>
      </c>
      <c r="D23" s="31">
        <v>634954.42535228806</v>
      </c>
      <c r="E23" s="31">
        <v>952431.63802843215</v>
      </c>
      <c r="F23" s="31">
        <v>1269908.8507045761</v>
      </c>
    </row>
    <row r="24" spans="1:6" ht="16.5" x14ac:dyDescent="0.3">
      <c r="A24" s="23">
        <v>2</v>
      </c>
      <c r="B24" s="24" t="s">
        <v>22</v>
      </c>
      <c r="C24" s="31">
        <v>1158313.6321587688</v>
      </c>
      <c r="D24" s="31">
        <v>2316627.2643175377</v>
      </c>
      <c r="E24" s="31">
        <v>3474940.8964763065</v>
      </c>
      <c r="F24" s="31">
        <v>4633254.5286350753</v>
      </c>
    </row>
    <row r="25" spans="1:6" ht="16.5" x14ac:dyDescent="0.3">
      <c r="A25" s="23">
        <v>3</v>
      </c>
      <c r="B25" s="24" t="s">
        <v>23</v>
      </c>
      <c r="C25" s="31">
        <v>776372.43266113277</v>
      </c>
      <c r="D25" s="31">
        <v>1552744.8653222655</v>
      </c>
      <c r="E25" s="31">
        <v>2329117.2979833982</v>
      </c>
      <c r="F25" s="31">
        <v>3105489.7306445311</v>
      </c>
    </row>
    <row r="26" spans="1:6" ht="16.5" x14ac:dyDescent="0.3">
      <c r="A26" s="23">
        <v>4</v>
      </c>
      <c r="B26" s="24" t="s">
        <v>24</v>
      </c>
      <c r="C26" s="31">
        <v>13970.749967489191</v>
      </c>
      <c r="D26" s="31">
        <v>27941.499934978383</v>
      </c>
      <c r="E26" s="31">
        <v>41912.249902467571</v>
      </c>
      <c r="F26" s="31">
        <v>55882.999869956766</v>
      </c>
    </row>
    <row r="27" spans="1:6" ht="16.5" x14ac:dyDescent="0.3">
      <c r="A27" s="23">
        <v>5</v>
      </c>
      <c r="B27" s="24" t="s">
        <v>25</v>
      </c>
      <c r="C27" s="31">
        <v>423877.92086487962</v>
      </c>
      <c r="D27" s="31">
        <v>847755.84172975924</v>
      </c>
      <c r="E27" s="31">
        <v>1271633.7625946389</v>
      </c>
      <c r="F27" s="31">
        <v>1695511.6834595185</v>
      </c>
    </row>
    <row r="28" spans="1:6" ht="16.5" x14ac:dyDescent="0.3">
      <c r="A28" s="27"/>
      <c r="B28" s="15" t="s">
        <v>8</v>
      </c>
      <c r="C28" s="16">
        <f>SUM(C23:C27)</f>
        <v>2690011.9483284145</v>
      </c>
      <c r="D28" s="16">
        <f t="shared" ref="D28:F28" si="1">SUM(D23:D27)</f>
        <v>5380023.8966568289</v>
      </c>
      <c r="E28" s="16">
        <f t="shared" si="1"/>
        <v>8070035.8449852429</v>
      </c>
      <c r="F28" s="16">
        <f t="shared" si="1"/>
        <v>10760047.793313658</v>
      </c>
    </row>
    <row r="29" spans="1:6" ht="16.5" x14ac:dyDescent="0.3">
      <c r="A29" s="29" t="s">
        <v>26</v>
      </c>
      <c r="B29" s="30"/>
      <c r="C29" s="30"/>
      <c r="D29" s="30"/>
      <c r="E29" s="30"/>
      <c r="F29" s="30"/>
    </row>
    <row r="30" spans="1:6" ht="16.5" x14ac:dyDescent="0.3">
      <c r="A30" s="27">
        <v>1</v>
      </c>
      <c r="B30" s="24" t="s">
        <v>27</v>
      </c>
      <c r="C30" s="25">
        <v>215530.40658448939</v>
      </c>
      <c r="D30" s="25">
        <v>431060.81316897878</v>
      </c>
      <c r="E30" s="25">
        <v>646591.21975346818</v>
      </c>
      <c r="F30" s="25">
        <v>862121.62633795768</v>
      </c>
    </row>
    <row r="31" spans="1:6" ht="16.5" x14ac:dyDescent="0.3">
      <c r="A31" s="27">
        <v>2</v>
      </c>
      <c r="B31" s="24" t="s">
        <v>28</v>
      </c>
      <c r="C31" s="25">
        <v>410162.12824279361</v>
      </c>
      <c r="D31" s="25">
        <v>820324.25648558722</v>
      </c>
      <c r="E31" s="25">
        <v>1230486.3847283809</v>
      </c>
      <c r="F31" s="25">
        <v>1640648.5129711744</v>
      </c>
    </row>
    <row r="32" spans="1:6" ht="16.5" x14ac:dyDescent="0.3">
      <c r="A32" s="27">
        <v>3</v>
      </c>
      <c r="B32" s="24" t="s">
        <v>29</v>
      </c>
      <c r="C32" s="25">
        <v>161772.47084825303</v>
      </c>
      <c r="D32" s="25">
        <v>323544.94169650605</v>
      </c>
      <c r="E32" s="25">
        <v>485317.41254475905</v>
      </c>
      <c r="F32" s="25">
        <v>647089.8833930121</v>
      </c>
    </row>
    <row r="33" spans="1:6" ht="16.5" x14ac:dyDescent="0.3">
      <c r="A33" s="27">
        <v>4</v>
      </c>
      <c r="B33" s="24" t="s">
        <v>30</v>
      </c>
      <c r="C33" s="25">
        <v>760059.79943024181</v>
      </c>
      <c r="D33" s="25">
        <v>1520119.5988604836</v>
      </c>
      <c r="E33" s="25">
        <v>2280179.3982907254</v>
      </c>
      <c r="F33" s="25">
        <v>3040239.1977209672</v>
      </c>
    </row>
    <row r="34" spans="1:6" ht="16.5" x14ac:dyDescent="0.3">
      <c r="A34" s="27">
        <v>5</v>
      </c>
      <c r="B34" s="24" t="s">
        <v>31</v>
      </c>
      <c r="C34" s="25">
        <v>238047.18641920469</v>
      </c>
      <c r="D34" s="25">
        <v>476094.37283840938</v>
      </c>
      <c r="E34" s="25">
        <v>714141.55925761408</v>
      </c>
      <c r="F34" s="25">
        <v>952188.74567681889</v>
      </c>
    </row>
    <row r="35" spans="1:6" ht="16.5" x14ac:dyDescent="0.3">
      <c r="A35" s="27">
        <v>6</v>
      </c>
      <c r="B35" s="24" t="s">
        <v>32</v>
      </c>
      <c r="C35" s="25">
        <v>301626.04571618105</v>
      </c>
      <c r="D35" s="25">
        <v>603252.0914323621</v>
      </c>
      <c r="E35" s="25">
        <v>904878.13714854314</v>
      </c>
      <c r="F35" s="25">
        <v>1206504.1828647242</v>
      </c>
    </row>
    <row r="36" spans="1:6" ht="16.5" x14ac:dyDescent="0.3">
      <c r="A36" s="27">
        <v>7</v>
      </c>
      <c r="B36" s="24" t="s">
        <v>33</v>
      </c>
      <c r="C36" s="25">
        <v>190356.06959498185</v>
      </c>
      <c r="D36" s="25">
        <v>380712.13918996369</v>
      </c>
      <c r="E36" s="25">
        <v>571068.20878494554</v>
      </c>
      <c r="F36" s="25">
        <v>761424.27837992739</v>
      </c>
    </row>
    <row r="37" spans="1:6" ht="16.5" x14ac:dyDescent="0.3">
      <c r="A37" s="27">
        <v>8</v>
      </c>
      <c r="B37" s="24" t="s">
        <v>34</v>
      </c>
      <c r="C37" s="25">
        <v>12477.789203043576</v>
      </c>
      <c r="D37" s="25">
        <v>24955.578406087152</v>
      </c>
      <c r="E37" s="25">
        <v>37433.367609130728</v>
      </c>
      <c r="F37" s="25">
        <v>49911.156812174311</v>
      </c>
    </row>
    <row r="38" spans="1:6" ht="16.5" x14ac:dyDescent="0.3">
      <c r="A38" s="27"/>
      <c r="B38" s="12" t="s">
        <v>8</v>
      </c>
      <c r="C38" s="32">
        <f>SUM(C30:C37)</f>
        <v>2290031.8960391893</v>
      </c>
      <c r="D38" s="32">
        <f t="shared" ref="D38:F38" si="2">SUM(D30:D37)</f>
        <v>4580063.7920783786</v>
      </c>
      <c r="E38" s="32">
        <f t="shared" si="2"/>
        <v>6870095.6881175684</v>
      </c>
      <c r="F38" s="32">
        <f t="shared" si="2"/>
        <v>9160127.5841567572</v>
      </c>
    </row>
    <row r="39" spans="1:6" ht="16.5" x14ac:dyDescent="0.3">
      <c r="A39" s="29" t="s">
        <v>35</v>
      </c>
      <c r="B39" s="30"/>
      <c r="C39" s="30"/>
      <c r="D39" s="30"/>
      <c r="E39" s="30"/>
      <c r="F39" s="30"/>
    </row>
    <row r="40" spans="1:6" ht="16.5" x14ac:dyDescent="0.3">
      <c r="A40" s="27">
        <v>1</v>
      </c>
      <c r="B40" s="24" t="s">
        <v>36</v>
      </c>
      <c r="C40" s="31">
        <v>454839.91369001113</v>
      </c>
      <c r="D40" s="31">
        <v>909679.82738002227</v>
      </c>
      <c r="E40" s="31">
        <v>1364519.7410700333</v>
      </c>
      <c r="F40" s="31">
        <v>1819359.6547600443</v>
      </c>
    </row>
    <row r="41" spans="1:6" ht="16.5" x14ac:dyDescent="0.3">
      <c r="A41" s="27">
        <v>2</v>
      </c>
      <c r="B41" s="24" t="s">
        <v>37</v>
      </c>
      <c r="C41" s="31">
        <v>177880.8377258004</v>
      </c>
      <c r="D41" s="31">
        <v>355761.67545160081</v>
      </c>
      <c r="E41" s="31">
        <v>533642.51317740115</v>
      </c>
      <c r="F41" s="31">
        <v>711523.35090320162</v>
      </c>
    </row>
    <row r="42" spans="1:6" ht="16.5" x14ac:dyDescent="0.3">
      <c r="A42" s="27">
        <v>3</v>
      </c>
      <c r="B42" s="24" t="s">
        <v>38</v>
      </c>
      <c r="C42" s="31">
        <v>805943.34373102034</v>
      </c>
      <c r="D42" s="31">
        <v>1611886.6874620407</v>
      </c>
      <c r="E42" s="31">
        <v>2417830.0311930613</v>
      </c>
      <c r="F42" s="31">
        <v>3223773.3749240818</v>
      </c>
    </row>
    <row r="43" spans="1:6" ht="16.5" x14ac:dyDescent="0.3">
      <c r="A43" s="27">
        <v>4</v>
      </c>
      <c r="B43" s="24" t="s">
        <v>39</v>
      </c>
      <c r="C43" s="31">
        <v>338772.48467963934</v>
      </c>
      <c r="D43" s="31">
        <v>677544.96935927868</v>
      </c>
      <c r="E43" s="31">
        <v>1016317.454038918</v>
      </c>
      <c r="F43" s="31">
        <v>1355089.9387185574</v>
      </c>
    </row>
    <row r="44" spans="1:6" ht="16.5" x14ac:dyDescent="0.3">
      <c r="A44" s="27">
        <v>5</v>
      </c>
      <c r="B44" s="24" t="s">
        <v>40</v>
      </c>
      <c r="C44" s="31">
        <v>512345.1461140475</v>
      </c>
      <c r="D44" s="31">
        <v>1024690.292228095</v>
      </c>
      <c r="E44" s="31">
        <v>1537035.4383421424</v>
      </c>
      <c r="F44" s="31">
        <v>2049380.58445619</v>
      </c>
    </row>
    <row r="45" spans="1:6" ht="16.5" x14ac:dyDescent="0.3">
      <c r="A45" s="27"/>
      <c r="B45" s="12" t="s">
        <v>8</v>
      </c>
      <c r="C45" s="16">
        <f>SUM(C40:C44)</f>
        <v>2289781.7259405185</v>
      </c>
      <c r="D45" s="16">
        <f t="shared" ref="D45:F45" si="3">SUM(D40:D44)</f>
        <v>4579563.4518810371</v>
      </c>
      <c r="E45" s="16">
        <f t="shared" si="3"/>
        <v>6869345.1778215561</v>
      </c>
      <c r="F45" s="16">
        <f t="shared" si="3"/>
        <v>9159126.9037620761</v>
      </c>
    </row>
    <row r="46" spans="1:6" ht="16.5" x14ac:dyDescent="0.3">
      <c r="A46" s="29" t="s">
        <v>41</v>
      </c>
      <c r="B46" s="30"/>
      <c r="C46" s="30"/>
      <c r="D46" s="30"/>
      <c r="E46" s="30"/>
      <c r="F46" s="30"/>
    </row>
    <row r="47" spans="1:6" ht="16.5" x14ac:dyDescent="0.3">
      <c r="A47" s="27">
        <v>1</v>
      </c>
      <c r="B47" s="24" t="s">
        <v>42</v>
      </c>
      <c r="C47" s="31">
        <v>482924.88848240371</v>
      </c>
      <c r="D47" s="31">
        <v>965849.77696480742</v>
      </c>
      <c r="E47" s="31">
        <v>1448774.6654472111</v>
      </c>
      <c r="F47" s="31">
        <v>1931699.5539296148</v>
      </c>
    </row>
    <row r="48" spans="1:6" ht="16.5" x14ac:dyDescent="0.3">
      <c r="A48" s="27">
        <v>2</v>
      </c>
      <c r="B48" s="24" t="s">
        <v>43</v>
      </c>
      <c r="C48" s="31">
        <v>79186.03785936677</v>
      </c>
      <c r="D48" s="31">
        <v>158372.07571873354</v>
      </c>
      <c r="E48" s="31">
        <v>237558.11357810031</v>
      </c>
      <c r="F48" s="31">
        <v>316744.15143746708</v>
      </c>
    </row>
    <row r="49" spans="1:6" ht="16.5" x14ac:dyDescent="0.3">
      <c r="A49" s="27">
        <v>3</v>
      </c>
      <c r="B49" s="24" t="s">
        <v>44</v>
      </c>
      <c r="C49" s="31">
        <v>64046.425522273974</v>
      </c>
      <c r="D49" s="31">
        <v>128092.85104454795</v>
      </c>
      <c r="E49" s="31">
        <v>192139.27656682194</v>
      </c>
      <c r="F49" s="31">
        <v>256185.70208909592</v>
      </c>
    </row>
    <row r="50" spans="1:6" ht="16.5" x14ac:dyDescent="0.3">
      <c r="A50" s="27">
        <v>4</v>
      </c>
      <c r="B50" s="24" t="s">
        <v>45</v>
      </c>
      <c r="C50" s="31">
        <v>12457.967115526139</v>
      </c>
      <c r="D50" s="31">
        <v>24915.934231052277</v>
      </c>
      <c r="E50" s="31">
        <v>37373.901346578416</v>
      </c>
      <c r="F50" s="31">
        <v>49831.868462104554</v>
      </c>
    </row>
    <row r="51" spans="1:6" ht="16.5" x14ac:dyDescent="0.3">
      <c r="A51" s="27">
        <v>5</v>
      </c>
      <c r="B51" s="24" t="s">
        <v>46</v>
      </c>
      <c r="C51" s="31">
        <v>52645.201413829884</v>
      </c>
      <c r="D51" s="31">
        <v>105290.40282765977</v>
      </c>
      <c r="E51" s="31">
        <v>157935.60424148967</v>
      </c>
      <c r="F51" s="31">
        <v>210580.80565531956</v>
      </c>
    </row>
    <row r="52" spans="1:6" ht="16.5" x14ac:dyDescent="0.3">
      <c r="A52" s="27">
        <v>6</v>
      </c>
      <c r="B52" s="24" t="s">
        <v>47</v>
      </c>
      <c r="C52" s="31">
        <v>420699.95239650377</v>
      </c>
      <c r="D52" s="31">
        <v>841399.90479300753</v>
      </c>
      <c r="E52" s="31">
        <v>1262099.8571895114</v>
      </c>
      <c r="F52" s="31">
        <v>1682799.8095860151</v>
      </c>
    </row>
    <row r="53" spans="1:6" ht="16.5" x14ac:dyDescent="0.3">
      <c r="A53" s="27">
        <v>7</v>
      </c>
      <c r="B53" s="24" t="s">
        <v>48</v>
      </c>
      <c r="C53" s="31">
        <v>160253.7260466509</v>
      </c>
      <c r="D53" s="31">
        <v>320507.45209330181</v>
      </c>
      <c r="E53" s="31">
        <v>480761.17813995271</v>
      </c>
      <c r="F53" s="31">
        <v>641014.90418660361</v>
      </c>
    </row>
    <row r="54" spans="1:6" ht="16.5" x14ac:dyDescent="0.3">
      <c r="A54" s="27">
        <v>8</v>
      </c>
      <c r="B54" s="24" t="s">
        <v>49</v>
      </c>
      <c r="C54" s="31">
        <v>725333.12570055213</v>
      </c>
      <c r="D54" s="31">
        <v>1450666.2514011043</v>
      </c>
      <c r="E54" s="31">
        <v>2175999.3771016565</v>
      </c>
      <c r="F54" s="31">
        <v>2901332.5028022085</v>
      </c>
    </row>
    <row r="55" spans="1:6" ht="16.5" x14ac:dyDescent="0.3">
      <c r="A55" s="27">
        <v>9</v>
      </c>
      <c r="B55" s="24" t="s">
        <v>50</v>
      </c>
      <c r="C55" s="31">
        <v>311941.0969018446</v>
      </c>
      <c r="D55" s="31">
        <v>623882.19380368921</v>
      </c>
      <c r="E55" s="31">
        <v>935823.29070553381</v>
      </c>
      <c r="F55" s="31">
        <v>1247764.3876073784</v>
      </c>
    </row>
    <row r="56" spans="1:6" ht="16.5" x14ac:dyDescent="0.3">
      <c r="A56" s="27">
        <v>10</v>
      </c>
      <c r="B56" s="24" t="s">
        <v>51</v>
      </c>
      <c r="C56" s="31">
        <v>128616.16943446372</v>
      </c>
      <c r="D56" s="31">
        <v>257232.33886892744</v>
      </c>
      <c r="E56" s="31">
        <v>385848.50830339117</v>
      </c>
      <c r="F56" s="31">
        <v>514464.67773785489</v>
      </c>
    </row>
    <row r="57" spans="1:6" ht="16.5" x14ac:dyDescent="0.3">
      <c r="A57" s="27">
        <v>11</v>
      </c>
      <c r="B57" s="24" t="s">
        <v>52</v>
      </c>
      <c r="C57" s="31">
        <v>12451.01500149104</v>
      </c>
      <c r="D57" s="31">
        <v>24902.030002982079</v>
      </c>
      <c r="E57" s="31">
        <v>37353.045004473119</v>
      </c>
      <c r="F57" s="31">
        <v>49804.060005964158</v>
      </c>
    </row>
    <row r="58" spans="1:6" ht="16.5" x14ac:dyDescent="0.3">
      <c r="A58" s="27"/>
      <c r="B58" s="12" t="s">
        <v>8</v>
      </c>
      <c r="C58" s="16">
        <f>SUM(C47:C57)</f>
        <v>2450555.6058749068</v>
      </c>
      <c r="D58" s="16">
        <f t="shared" ref="D58:F58" si="4">SUM(D47:D57)</f>
        <v>4901111.2117498135</v>
      </c>
      <c r="E58" s="16">
        <f t="shared" si="4"/>
        <v>7351666.8176247189</v>
      </c>
      <c r="F58" s="16">
        <f t="shared" si="4"/>
        <v>9802222.423499627</v>
      </c>
    </row>
    <row r="59" spans="1:6" ht="16.5" x14ac:dyDescent="0.3">
      <c r="A59" s="29" t="s">
        <v>53</v>
      </c>
      <c r="B59" s="30"/>
      <c r="C59" s="30"/>
      <c r="D59" s="30"/>
      <c r="E59" s="30"/>
      <c r="F59" s="30"/>
    </row>
    <row r="60" spans="1:6" ht="16.5" x14ac:dyDescent="0.3">
      <c r="A60" s="27">
        <v>1</v>
      </c>
      <c r="B60" s="24" t="s">
        <v>54</v>
      </c>
      <c r="C60" s="31">
        <v>540082.07483989978</v>
      </c>
      <c r="D60" s="31">
        <v>1080164.1496797996</v>
      </c>
      <c r="E60" s="31">
        <v>1620246.2245196993</v>
      </c>
      <c r="F60" s="31">
        <v>2160328.2993595991</v>
      </c>
    </row>
    <row r="61" spans="1:6" ht="16.5" x14ac:dyDescent="0.3">
      <c r="A61" s="27">
        <v>2</v>
      </c>
      <c r="B61" s="24" t="s">
        <v>55</v>
      </c>
      <c r="C61" s="31">
        <v>78034.644026262031</v>
      </c>
      <c r="D61" s="31">
        <v>156069.28805252406</v>
      </c>
      <c r="E61" s="31">
        <v>234103.93207878608</v>
      </c>
      <c r="F61" s="31">
        <v>312138.57610504812</v>
      </c>
    </row>
    <row r="62" spans="1:6" ht="16.5" x14ac:dyDescent="0.3">
      <c r="A62" s="27">
        <v>3</v>
      </c>
      <c r="B62" s="24" t="s">
        <v>56</v>
      </c>
      <c r="C62" s="31">
        <v>15017.061253917054</v>
      </c>
      <c r="D62" s="31">
        <v>30034.122507834109</v>
      </c>
      <c r="E62" s="31">
        <v>45051.183761751163</v>
      </c>
      <c r="F62" s="31">
        <v>60068.245015668217</v>
      </c>
    </row>
    <row r="63" spans="1:6" ht="16.5" x14ac:dyDescent="0.3">
      <c r="A63" s="27">
        <v>4</v>
      </c>
      <c r="B63" s="24" t="s">
        <v>57</v>
      </c>
      <c r="C63" s="31">
        <v>98329.668427357828</v>
      </c>
      <c r="D63" s="31">
        <v>196659.33685471566</v>
      </c>
      <c r="E63" s="31">
        <v>294989.00528207351</v>
      </c>
      <c r="F63" s="31">
        <v>393318.67370943131</v>
      </c>
    </row>
    <row r="64" spans="1:6" ht="16.5" x14ac:dyDescent="0.3">
      <c r="A64" s="27">
        <v>5</v>
      </c>
      <c r="B64" s="24" t="s">
        <v>58</v>
      </c>
      <c r="C64" s="31">
        <v>105660.15987404843</v>
      </c>
      <c r="D64" s="31">
        <v>211320.31974809687</v>
      </c>
      <c r="E64" s="31">
        <v>316980.4796221453</v>
      </c>
      <c r="F64" s="31">
        <v>422640.63949619367</v>
      </c>
    </row>
    <row r="65" spans="1:6" ht="16.5" x14ac:dyDescent="0.3">
      <c r="A65" s="27">
        <v>6</v>
      </c>
      <c r="B65" s="24" t="s">
        <v>59</v>
      </c>
      <c r="C65" s="31">
        <v>252727.5398456293</v>
      </c>
      <c r="D65" s="31">
        <v>505455.07969125861</v>
      </c>
      <c r="E65" s="31">
        <v>758182.61953688797</v>
      </c>
      <c r="F65" s="31">
        <v>1010910.1593825173</v>
      </c>
    </row>
    <row r="66" spans="1:6" ht="16.5" x14ac:dyDescent="0.3">
      <c r="A66" s="27">
        <v>7</v>
      </c>
      <c r="B66" s="24" t="s">
        <v>60</v>
      </c>
      <c r="C66" s="31">
        <v>14608.606117768593</v>
      </c>
      <c r="D66" s="31">
        <v>29217.212235537187</v>
      </c>
      <c r="E66" s="31">
        <v>43825.818353305782</v>
      </c>
      <c r="F66" s="31">
        <v>58434.424471074373</v>
      </c>
    </row>
    <row r="67" spans="1:6" ht="16.5" x14ac:dyDescent="0.3">
      <c r="A67" s="27">
        <v>8</v>
      </c>
      <c r="B67" s="24" t="s">
        <v>61</v>
      </c>
      <c r="C67" s="31">
        <v>394695.82401838235</v>
      </c>
      <c r="D67" s="31">
        <v>789391.6480367647</v>
      </c>
      <c r="E67" s="31">
        <v>1184087.4720551472</v>
      </c>
      <c r="F67" s="31">
        <v>1578783.2960735294</v>
      </c>
    </row>
    <row r="68" spans="1:6" ht="16.5" x14ac:dyDescent="0.3">
      <c r="A68" s="27">
        <v>9</v>
      </c>
      <c r="B68" s="24" t="s">
        <v>62</v>
      </c>
      <c r="C68" s="31">
        <v>222292.94056427293</v>
      </c>
      <c r="D68" s="31">
        <v>444585.88112854585</v>
      </c>
      <c r="E68" s="31">
        <v>666878.82169281878</v>
      </c>
      <c r="F68" s="31">
        <v>889171.76225709158</v>
      </c>
    </row>
    <row r="69" spans="1:6" ht="16.5" x14ac:dyDescent="0.3">
      <c r="A69" s="27">
        <v>10</v>
      </c>
      <c r="B69" s="24" t="s">
        <v>63</v>
      </c>
      <c r="C69" s="31">
        <v>265238.60485533846</v>
      </c>
      <c r="D69" s="31">
        <v>530477.20971067692</v>
      </c>
      <c r="E69" s="31">
        <v>795715.81456601538</v>
      </c>
      <c r="F69" s="31">
        <v>1060954.4194213538</v>
      </c>
    </row>
    <row r="70" spans="1:6" ht="16.5" x14ac:dyDescent="0.3">
      <c r="A70" s="27">
        <v>11</v>
      </c>
      <c r="B70" s="24" t="s">
        <v>64</v>
      </c>
      <c r="C70" s="31">
        <v>68633.779854914916</v>
      </c>
      <c r="D70" s="31">
        <v>137267.55970982983</v>
      </c>
      <c r="E70" s="31">
        <v>205901.33956474476</v>
      </c>
      <c r="F70" s="31">
        <v>274535.11941965966</v>
      </c>
    </row>
    <row r="71" spans="1:6" ht="16.5" x14ac:dyDescent="0.3">
      <c r="A71" s="27"/>
      <c r="B71" s="12" t="s">
        <v>8</v>
      </c>
      <c r="C71" s="16">
        <f>SUM(C60:C70)</f>
        <v>2055320.9036777916</v>
      </c>
      <c r="D71" s="16">
        <f t="shared" ref="D71:F71" si="5">SUM(D60:D70)</f>
        <v>4110641.8073555832</v>
      </c>
      <c r="E71" s="16">
        <f t="shared" si="5"/>
        <v>6165962.711033375</v>
      </c>
      <c r="F71" s="16">
        <f t="shared" si="5"/>
        <v>8221283.6147111664</v>
      </c>
    </row>
    <row r="72" spans="1:6" ht="16.5" x14ac:dyDescent="0.3">
      <c r="A72" s="29" t="s">
        <v>65</v>
      </c>
      <c r="B72" s="30"/>
      <c r="C72" s="30"/>
      <c r="D72" s="30"/>
      <c r="E72" s="30"/>
      <c r="F72" s="30"/>
    </row>
    <row r="73" spans="1:6" ht="16.5" x14ac:dyDescent="0.3">
      <c r="A73" s="27">
        <v>1</v>
      </c>
      <c r="B73" s="24" t="s">
        <v>66</v>
      </c>
      <c r="C73" s="31">
        <v>515762.65098690137</v>
      </c>
      <c r="D73" s="31">
        <v>1031525.3019738027</v>
      </c>
      <c r="E73" s="31">
        <v>1547287.952960704</v>
      </c>
      <c r="F73" s="31">
        <v>2063050.6039476055</v>
      </c>
    </row>
    <row r="74" spans="1:6" ht="16.5" x14ac:dyDescent="0.3">
      <c r="A74" s="27">
        <v>2</v>
      </c>
      <c r="B74" s="24" t="s">
        <v>67</v>
      </c>
      <c r="C74" s="31">
        <v>94332.451735029215</v>
      </c>
      <c r="D74" s="31">
        <v>188664.90347005843</v>
      </c>
      <c r="E74" s="31">
        <v>282997.35520508763</v>
      </c>
      <c r="F74" s="31">
        <v>377329.80694011686</v>
      </c>
    </row>
    <row r="75" spans="1:6" ht="16.5" x14ac:dyDescent="0.3">
      <c r="A75" s="27">
        <v>3</v>
      </c>
      <c r="B75" s="24" t="s">
        <v>68</v>
      </c>
      <c r="C75" s="31">
        <v>124652.99465166806</v>
      </c>
      <c r="D75" s="31">
        <v>249305.98930333613</v>
      </c>
      <c r="E75" s="31">
        <v>373958.98395500419</v>
      </c>
      <c r="F75" s="31">
        <v>498611.97860667226</v>
      </c>
    </row>
    <row r="76" spans="1:6" ht="16.5" x14ac:dyDescent="0.3">
      <c r="A76" s="27">
        <v>4</v>
      </c>
      <c r="B76" s="24" t="s">
        <v>69</v>
      </c>
      <c r="C76" s="31">
        <v>505811.34129829565</v>
      </c>
      <c r="D76" s="31">
        <v>1011622.6825965913</v>
      </c>
      <c r="E76" s="31">
        <v>1517434.023894887</v>
      </c>
      <c r="F76" s="31">
        <v>2023245.3651931828</v>
      </c>
    </row>
    <row r="77" spans="1:6" ht="16.5" x14ac:dyDescent="0.3">
      <c r="A77" s="27">
        <v>5</v>
      </c>
      <c r="B77" s="24" t="s">
        <v>70</v>
      </c>
      <c r="C77" s="31">
        <v>880682.13451128383</v>
      </c>
      <c r="D77" s="31">
        <v>1761364.2690225677</v>
      </c>
      <c r="E77" s="31">
        <v>2642046.4035338517</v>
      </c>
      <c r="F77" s="31">
        <v>3522728.5380451358</v>
      </c>
    </row>
    <row r="78" spans="1:6" ht="16.5" x14ac:dyDescent="0.3">
      <c r="A78" s="27">
        <v>6</v>
      </c>
      <c r="B78" s="24" t="s">
        <v>71</v>
      </c>
      <c r="C78" s="31">
        <v>216773.74307692959</v>
      </c>
      <c r="D78" s="31">
        <v>433547.48615385918</v>
      </c>
      <c r="E78" s="31">
        <v>650321.22923078877</v>
      </c>
      <c r="F78" s="31">
        <v>867094.97230771836</v>
      </c>
    </row>
    <row r="79" spans="1:6" ht="16.5" x14ac:dyDescent="0.3">
      <c r="A79" s="27"/>
      <c r="B79" s="12" t="s">
        <v>8</v>
      </c>
      <c r="C79" s="16">
        <f>SUM(C73:C78)</f>
        <v>2338015.3162601078</v>
      </c>
      <c r="D79" s="16">
        <f t="shared" ref="D79:F79" si="6">SUM(D73:D78)</f>
        <v>4676030.6325202156</v>
      </c>
      <c r="E79" s="16">
        <f t="shared" si="6"/>
        <v>7014045.9487803234</v>
      </c>
      <c r="F79" s="16">
        <f t="shared" si="6"/>
        <v>9352061.2650404312</v>
      </c>
    </row>
    <row r="80" spans="1:6" ht="16.5" x14ac:dyDescent="0.3">
      <c r="A80" s="29" t="s">
        <v>72</v>
      </c>
      <c r="B80" s="30"/>
      <c r="C80" s="30"/>
      <c r="D80" s="30"/>
      <c r="E80" s="30"/>
      <c r="F80" s="30"/>
    </row>
    <row r="81" spans="1:6" ht="16.5" x14ac:dyDescent="0.3">
      <c r="A81" s="27">
        <v>1</v>
      </c>
      <c r="B81" s="24" t="s">
        <v>73</v>
      </c>
      <c r="C81" s="31">
        <v>291789.64979863964</v>
      </c>
      <c r="D81" s="31">
        <v>583579.29959727929</v>
      </c>
      <c r="E81" s="31">
        <v>875368.94939591899</v>
      </c>
      <c r="F81" s="31">
        <v>1167158.5991945586</v>
      </c>
    </row>
    <row r="82" spans="1:6" ht="16.5" x14ac:dyDescent="0.3">
      <c r="A82" s="27">
        <v>2</v>
      </c>
      <c r="B82" s="24" t="s">
        <v>74</v>
      </c>
      <c r="C82" s="31">
        <v>599042.92483544548</v>
      </c>
      <c r="D82" s="31">
        <v>1198085.849670891</v>
      </c>
      <c r="E82" s="31">
        <v>1797128.7745063363</v>
      </c>
      <c r="F82" s="31">
        <v>2396171.6993417819</v>
      </c>
    </row>
    <row r="83" spans="1:6" ht="16.5" x14ac:dyDescent="0.3">
      <c r="A83" s="27">
        <v>3</v>
      </c>
      <c r="B83" s="24" t="s">
        <v>75</v>
      </c>
      <c r="C83" s="31">
        <v>136091.32852329093</v>
      </c>
      <c r="D83" s="31">
        <v>272182.65704658185</v>
      </c>
      <c r="E83" s="31">
        <v>408273.98556987278</v>
      </c>
      <c r="F83" s="31">
        <v>544365.3140931637</v>
      </c>
    </row>
    <row r="84" spans="1:6" ht="16.5" x14ac:dyDescent="0.3">
      <c r="A84" s="27">
        <v>4</v>
      </c>
      <c r="B84" s="24" t="s">
        <v>76</v>
      </c>
      <c r="C84" s="31">
        <v>63054.857063601274</v>
      </c>
      <c r="D84" s="31">
        <v>126109.71412720255</v>
      </c>
      <c r="E84" s="31">
        <v>189164.57119080381</v>
      </c>
      <c r="F84" s="31">
        <v>252219.42825440509</v>
      </c>
    </row>
    <row r="85" spans="1:6" ht="16.5" x14ac:dyDescent="0.3">
      <c r="A85" s="27">
        <v>5</v>
      </c>
      <c r="B85" s="24" t="s">
        <v>77</v>
      </c>
      <c r="C85" s="31">
        <v>427057.82830535114</v>
      </c>
      <c r="D85" s="31">
        <v>854115.65661070228</v>
      </c>
      <c r="E85" s="31">
        <v>1281173.4849160535</v>
      </c>
      <c r="F85" s="31">
        <v>1708231.3132214046</v>
      </c>
    </row>
    <row r="86" spans="1:6" ht="16.5" x14ac:dyDescent="0.3">
      <c r="A86" s="27">
        <v>6</v>
      </c>
      <c r="B86" s="24" t="s">
        <v>78</v>
      </c>
      <c r="C86" s="31">
        <v>59608.396643393484</v>
      </c>
      <c r="D86" s="31">
        <v>119216.79328678697</v>
      </c>
      <c r="E86" s="31">
        <v>178825.18993018044</v>
      </c>
      <c r="F86" s="31">
        <v>238433.58657357394</v>
      </c>
    </row>
    <row r="87" spans="1:6" ht="16.5" x14ac:dyDescent="0.3">
      <c r="A87" s="27">
        <v>7</v>
      </c>
      <c r="B87" s="24" t="s">
        <v>79</v>
      </c>
      <c r="C87" s="31">
        <v>93915.114105252025</v>
      </c>
      <c r="D87" s="31">
        <v>187830.22821050405</v>
      </c>
      <c r="E87" s="31">
        <v>281745.34231575608</v>
      </c>
      <c r="F87" s="31">
        <v>375660.4564210081</v>
      </c>
    </row>
    <row r="88" spans="1:6" ht="16.5" x14ac:dyDescent="0.3">
      <c r="A88" s="27"/>
      <c r="B88" s="12" t="s">
        <v>8</v>
      </c>
      <c r="C88" s="32">
        <f>SUM(C81:C87)</f>
        <v>1670560.0992749741</v>
      </c>
      <c r="D88" s="32">
        <f t="shared" ref="D88:F88" si="7">SUM(D81:D87)</f>
        <v>3341120.1985499482</v>
      </c>
      <c r="E88" s="32">
        <f t="shared" si="7"/>
        <v>5011680.2978249211</v>
      </c>
      <c r="F88" s="32">
        <f t="shared" si="7"/>
        <v>6682240.3970998963</v>
      </c>
    </row>
    <row r="89" spans="1:6" ht="16.5" x14ac:dyDescent="0.3">
      <c r="A89" s="29" t="s">
        <v>80</v>
      </c>
      <c r="B89" s="30"/>
      <c r="C89" s="30"/>
      <c r="D89" s="30"/>
      <c r="E89" s="30"/>
      <c r="F89" s="30"/>
    </row>
    <row r="90" spans="1:6" ht="16.5" x14ac:dyDescent="0.3">
      <c r="A90" s="27">
        <v>1</v>
      </c>
      <c r="B90" s="24" t="s">
        <v>81</v>
      </c>
      <c r="C90" s="31">
        <v>106929.62222683072</v>
      </c>
      <c r="D90" s="31">
        <v>213859.24445366143</v>
      </c>
      <c r="E90" s="31">
        <v>320788.86668049212</v>
      </c>
      <c r="F90" s="31">
        <v>427718.48890732281</v>
      </c>
    </row>
    <row r="91" spans="1:6" ht="16.5" x14ac:dyDescent="0.3">
      <c r="A91" s="27">
        <v>2</v>
      </c>
      <c r="B91" s="24" t="s">
        <v>82</v>
      </c>
      <c r="C91" s="31">
        <v>65641.621454910317</v>
      </c>
      <c r="D91" s="31">
        <v>131283.24290982063</v>
      </c>
      <c r="E91" s="31">
        <v>196924.86436473095</v>
      </c>
      <c r="F91" s="31">
        <v>262566.48581964127</v>
      </c>
    </row>
    <row r="92" spans="1:6" ht="16.5" x14ac:dyDescent="0.3">
      <c r="A92" s="27">
        <v>3</v>
      </c>
      <c r="B92" s="24" t="s">
        <v>83</v>
      </c>
      <c r="C92" s="31">
        <v>143833.71153768408</v>
      </c>
      <c r="D92" s="31">
        <v>287667.42307536816</v>
      </c>
      <c r="E92" s="31">
        <v>431501.13461305224</v>
      </c>
      <c r="F92" s="31">
        <v>575334.84615073632</v>
      </c>
    </row>
    <row r="93" spans="1:6" ht="16.5" x14ac:dyDescent="0.3">
      <c r="A93" s="27">
        <v>4</v>
      </c>
      <c r="B93" s="24" t="s">
        <v>84</v>
      </c>
      <c r="C93" s="31">
        <v>65560.874323541851</v>
      </c>
      <c r="D93" s="31">
        <v>131121.7486470837</v>
      </c>
      <c r="E93" s="31">
        <v>196682.62297062555</v>
      </c>
      <c r="F93" s="31">
        <v>262243.49729416741</v>
      </c>
    </row>
    <row r="94" spans="1:6" ht="16.5" x14ac:dyDescent="0.3">
      <c r="A94" s="27">
        <v>5</v>
      </c>
      <c r="B94" s="24" t="s">
        <v>85</v>
      </c>
      <c r="C94" s="31">
        <v>137245.39293939385</v>
      </c>
      <c r="D94" s="31">
        <v>274490.78587878769</v>
      </c>
      <c r="E94" s="31">
        <v>411736.17881818156</v>
      </c>
      <c r="F94" s="31">
        <v>548981.57175757538</v>
      </c>
    </row>
    <row r="95" spans="1:6" ht="16.5" x14ac:dyDescent="0.3">
      <c r="A95" s="27"/>
      <c r="B95" s="12" t="s">
        <v>8</v>
      </c>
      <c r="C95" s="16">
        <f>SUM(C90:C94)</f>
        <v>519211.2224823609</v>
      </c>
      <c r="D95" s="16">
        <f t="shared" ref="D95:F95" si="8">SUM(D90:D94)</f>
        <v>1038422.4449647218</v>
      </c>
      <c r="E95" s="16">
        <f t="shared" si="8"/>
        <v>1557633.6674470825</v>
      </c>
      <c r="F95" s="16">
        <f t="shared" si="8"/>
        <v>2076844.8899294431</v>
      </c>
    </row>
    <row r="96" spans="1:6" ht="16.5" x14ac:dyDescent="0.3">
      <c r="A96" s="29" t="s">
        <v>86</v>
      </c>
      <c r="B96" s="30"/>
      <c r="C96" s="30"/>
      <c r="D96" s="30"/>
      <c r="E96" s="30"/>
      <c r="F96" s="30"/>
    </row>
    <row r="97" spans="1:6" ht="16.5" x14ac:dyDescent="0.3">
      <c r="A97" s="27">
        <v>1</v>
      </c>
      <c r="B97" s="24" t="s">
        <v>87</v>
      </c>
      <c r="C97" s="31">
        <v>330783.82860944624</v>
      </c>
      <c r="D97" s="31">
        <v>661567.65721889248</v>
      </c>
      <c r="E97" s="31">
        <v>992351.48582833877</v>
      </c>
      <c r="F97" s="31">
        <v>1323135.314437785</v>
      </c>
    </row>
    <row r="98" spans="1:6" ht="16.5" x14ac:dyDescent="0.3">
      <c r="A98" s="27">
        <v>2</v>
      </c>
      <c r="B98" s="24" t="s">
        <v>88</v>
      </c>
      <c r="C98" s="31">
        <v>203985.92793433924</v>
      </c>
      <c r="D98" s="31">
        <v>407971.85586867848</v>
      </c>
      <c r="E98" s="31">
        <v>611957.78380301769</v>
      </c>
      <c r="F98" s="31">
        <v>815943.71173735696</v>
      </c>
    </row>
    <row r="99" spans="1:6" ht="16.5" x14ac:dyDescent="0.3">
      <c r="A99" s="27">
        <v>3</v>
      </c>
      <c r="B99" s="24" t="s">
        <v>89</v>
      </c>
      <c r="C99" s="31">
        <v>452137.00313850597</v>
      </c>
      <c r="D99" s="31">
        <v>904274.00627701194</v>
      </c>
      <c r="E99" s="31">
        <v>1356411.009415518</v>
      </c>
      <c r="F99" s="31">
        <v>1808548.0125540239</v>
      </c>
    </row>
    <row r="100" spans="1:6" ht="16.5" x14ac:dyDescent="0.3">
      <c r="A100" s="27">
        <v>4</v>
      </c>
      <c r="B100" s="24" t="s">
        <v>90</v>
      </c>
      <c r="C100" s="31">
        <v>329971.24870830204</v>
      </c>
      <c r="D100" s="31">
        <v>659942.49741660408</v>
      </c>
      <c r="E100" s="31">
        <v>989913.74612490612</v>
      </c>
      <c r="F100" s="31">
        <v>1319884.9948332082</v>
      </c>
    </row>
    <row r="101" spans="1:6" ht="17.25" thickBot="1" x14ac:dyDescent="0.35">
      <c r="A101" s="33"/>
      <c r="B101" s="34" t="s">
        <v>8</v>
      </c>
      <c r="C101" s="35">
        <f>SUM(C97:C100)</f>
        <v>1316878.0083905933</v>
      </c>
      <c r="D101" s="35">
        <f t="shared" ref="D101:F101" si="9">SUM(D97:D100)</f>
        <v>2633756.0167811867</v>
      </c>
      <c r="E101" s="35">
        <f t="shared" si="9"/>
        <v>3950634.0251717805</v>
      </c>
      <c r="F101" s="35">
        <f t="shared" si="9"/>
        <v>5267512.0335623734</v>
      </c>
    </row>
  </sheetData>
  <mergeCells count="17">
    <mergeCell ref="A72:F72"/>
    <mergeCell ref="A80:F80"/>
    <mergeCell ref="A89:F89"/>
    <mergeCell ref="A96:F96"/>
    <mergeCell ref="A12:F12"/>
    <mergeCell ref="A22:F22"/>
    <mergeCell ref="A29:F29"/>
    <mergeCell ref="A39:F39"/>
    <mergeCell ref="A46:F46"/>
    <mergeCell ref="A59:F59"/>
    <mergeCell ref="A3:F3"/>
    <mergeCell ref="A5:A7"/>
    <mergeCell ref="B5:B7"/>
    <mergeCell ref="C5:C7"/>
    <mergeCell ref="D5:D7"/>
    <mergeCell ref="E5:E7"/>
    <mergeCell ref="F5:F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2023-12-28T15:57:10Z</dcterms:modified>
</cp:coreProperties>
</file>