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rtak.Karapetyan\Desktop\եռամսյակ\havelvac karav\"/>
    </mc:Choice>
  </mc:AlternateContent>
  <xr:revisionPtr revIDLastSave="0" documentId="13_ncr:1_{7CABEC21-C8B6-41C3-9ABE-A852A36A91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Աղյուսակ N 5 աղյուսակ N 5" sheetId="2" r:id="rId1"/>
  </sheets>
  <definedNames>
    <definedName name="_xlnm.Print_Area" localSheetId="0">'Աղյուսակ N 5 աղյուսակ N 5'!$A$1:$H$21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F13" i="2"/>
  <c r="G13" i="2"/>
  <c r="H13" i="2"/>
  <c r="H10" i="2"/>
  <c r="H9" i="2" l="1"/>
  <c r="E10" i="2" l="1"/>
  <c r="F10" i="2"/>
  <c r="G10" i="2"/>
  <c r="G9" i="2" l="1"/>
  <c r="F9" i="2"/>
  <c r="E9" i="2"/>
</calcChain>
</file>

<file path=xl/sharedStrings.xml><?xml version="1.0" encoding="utf-8"?>
<sst xmlns="http://schemas.openxmlformats.org/spreadsheetml/2006/main" count="26" uniqueCount="26">
  <si>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</si>
  <si>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</si>
  <si>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</si>
  <si>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</si>
  <si>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</si>
  <si>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</si>
  <si>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</si>
  <si>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</si>
  <si>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</si>
  <si>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</si>
  <si>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</si>
  <si>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</si>
  <si>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</si>
  <si>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</si>
  <si>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</si>
  <si>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</si>
  <si>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</si>
  <si>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</si>
  <si>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1.2 Միջպետական և հանրապետական նշանակության ավտոճանապարհների նշագծում</t>
  </si>
  <si>
    <t>Հավելված N 5</t>
  </si>
  <si>
    <t>Աղյուսակ N 5</t>
  </si>
  <si>
    <t>Առաջին եռամսյակ</t>
  </si>
  <si>
    <t>Առաջին կիսամյակ</t>
  </si>
  <si>
    <t>Ինն ամիս</t>
  </si>
  <si>
    <t>Հայաստանի Հանրապետության 2024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կատարման եռամսյակային (աճողական) համամասնությունների բացվածքը</t>
  </si>
  <si>
    <t>հազար դրամներով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</si>
</sst>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);\(#,##0.0\)"/>
  </numFmts>
  <fonts count="5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5" fontId="3" fillId="2" borderId="0" xfId="1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/>
    <xf numFmtId="0" fontId="2" fillId="0" borderId="3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"/>
  <sheetViews>
    <sheetView tabSelected="1" zoomScaleNormal="100" workbookViewId="0">
      <selection activeCell="D15" sqref="D15"/>
    </sheetView>
  </sheetViews>
  <sheetFormatPr defaultRowHeight="16.5" x14ac:dyDescent="0.3"/>
  <cols>
    <col min="1" max="1" width="0.140625" style="1" customWidth="1"/>
    <col min="2" max="2" width="12" style="1" customWidth="1"/>
    <col min="3" max="3" width="16.140625" style="1" customWidth="1"/>
    <col min="4" max="4" width="86.140625" style="1" bestFit="1" customWidth="1"/>
    <col min="5" max="6" width="21.42578125" style="1" bestFit="1" customWidth="1"/>
    <col min="7" max="7" width="13.85546875" style="1" bestFit="1" customWidth="1"/>
    <col min="8" max="8" width="20.42578125" style="1" bestFit="1" customWidth="1"/>
    <col min="9" max="16384" width="9.140625" style="1"/>
  </cols>
  <sheetData>
    <row r="1" spans="2:8" x14ac:dyDescent="0.3">
      <c r="H1" s="6" t="s">
        <v>19</v>
      </c>
    </row>
    <row r="2" spans="2:8" x14ac:dyDescent="0.3">
      <c r="H2" s="6" t="s">
        <v>20</v>
      </c>
    </row>
    <row r="3" spans="2:8" x14ac:dyDescent="0.3">
      <c r="H3" s="3"/>
    </row>
    <row r="4" spans="2:8" ht="52.5" customHeight="1" x14ac:dyDescent="0.3">
      <c r="B4" s="7" t="s">
        <v>24</v>
      </c>
      <c r="C4" s="7"/>
      <c r="D4" s="7"/>
      <c r="E4" s="7"/>
      <c r="F4" s="7"/>
      <c r="G4" s="7"/>
      <c r="H4" s="7"/>
    </row>
    <row r="5" spans="2:8" x14ac:dyDescent="0.3">
      <c r="H5" s="8" t="s">
        <v>25</v>
      </c>
    </row>
    <row r="6" spans="2:8" s="2" customFormat="1" x14ac:dyDescent="0.3">
      <c r="B6" s="9" t="s">
        <v>0</v>
      </c>
      <c r="C6" s="9"/>
      <c r="D6" s="10" t="s">
        <v>1</v>
      </c>
      <c r="E6" s="10" t="s">
        <v>21</v>
      </c>
      <c r="F6" s="10" t="s">
        <v>22</v>
      </c>
      <c r="G6" s="10" t="s">
        <v>23</v>
      </c>
      <c r="H6" s="10" t="s">
        <v>17</v>
      </c>
    </row>
    <row r="7" spans="2:8" s="2" customFormat="1" ht="33" x14ac:dyDescent="0.3">
      <c r="B7" s="11" t="s">
        <v>2</v>
      </c>
      <c r="C7" s="11" t="s">
        <v>3</v>
      </c>
      <c r="D7" s="10"/>
      <c r="E7" s="10"/>
      <c r="F7" s="10"/>
      <c r="G7" s="10"/>
      <c r="H7" s="10"/>
    </row>
    <row r="8" spans="2:8" x14ac:dyDescent="0.3">
      <c r="B8" s="12">
        <v>1049</v>
      </c>
      <c r="C8" s="13"/>
      <c r="D8" s="14" t="s">
        <v>15</v>
      </c>
      <c r="E8" s="14"/>
      <c r="F8" s="14"/>
      <c r="G8" s="14"/>
      <c r="H8" s="14"/>
    </row>
    <row r="9" spans="2:8" ht="49.5" x14ac:dyDescent="0.3">
      <c r="B9" s="13"/>
      <c r="C9" s="12">
        <v>11001</v>
      </c>
      <c r="D9" s="15" t="s">
        <v>16</v>
      </c>
      <c r="E9" s="4">
        <f t="shared" ref="E9:G9" si="0">+E10+E13</f>
        <v>988224.6</v>
      </c>
      <c r="F9" s="4">
        <f t="shared" si="0"/>
        <v>3295561.4</v>
      </c>
      <c r="G9" s="4">
        <f t="shared" si="0"/>
        <v>5452898.2000000002</v>
      </c>
      <c r="H9" s="5">
        <f>+H10+H13</f>
        <v>8329347.2999999998</v>
      </c>
    </row>
    <row r="10" spans="2:8" ht="33" x14ac:dyDescent="0.3">
      <c r="B10" s="16"/>
      <c r="C10" s="16"/>
      <c r="D10" s="17" t="s">
        <v>4</v>
      </c>
      <c r="E10" s="18">
        <f t="shared" ref="E10:G10" si="1">+E11+E12</f>
        <v>950000</v>
      </c>
      <c r="F10" s="18">
        <f t="shared" si="1"/>
        <v>3200000</v>
      </c>
      <c r="G10" s="18">
        <f t="shared" si="1"/>
        <v>5300000</v>
      </c>
      <c r="H10" s="18">
        <f>+H11+H12</f>
        <v>8100000</v>
      </c>
    </row>
    <row r="11" spans="2:8" ht="33" x14ac:dyDescent="0.3">
      <c r="B11" s="16"/>
      <c r="C11" s="16"/>
      <c r="D11" s="19" t="s">
        <v>5</v>
      </c>
      <c r="E11" s="18">
        <v>950000</v>
      </c>
      <c r="F11" s="18">
        <v>2700000</v>
      </c>
      <c r="G11" s="18">
        <v>4600000</v>
      </c>
      <c r="H11" s="18">
        <v>7100000</v>
      </c>
    </row>
    <row r="12" spans="2:8" ht="33" x14ac:dyDescent="0.3">
      <c r="B12" s="16"/>
      <c r="C12" s="16"/>
      <c r="D12" s="19" t="s">
        <v>18</v>
      </c>
      <c r="E12" s="18">
        <v>0</v>
      </c>
      <c r="F12" s="18">
        <v>500000</v>
      </c>
      <c r="G12" s="18">
        <v>700000</v>
      </c>
      <c r="H12" s="18">
        <v>1000000</v>
      </c>
    </row>
    <row r="13" spans="2:8" ht="33" x14ac:dyDescent="0.3">
      <c r="B13" s="16"/>
      <c r="C13" s="16"/>
      <c r="D13" s="17" t="s">
        <v>6</v>
      </c>
      <c r="E13" s="18">
        <f t="shared" ref="E13:G13" si="2">SUM(E14:E21)</f>
        <v>38224.6</v>
      </c>
      <c r="F13" s="18">
        <f t="shared" si="2"/>
        <v>95561.400000000009</v>
      </c>
      <c r="G13" s="18">
        <f t="shared" si="2"/>
        <v>152898.20000000001</v>
      </c>
      <c r="H13" s="18">
        <f>SUM(H14:H21)</f>
        <v>229347.3</v>
      </c>
    </row>
    <row r="14" spans="2:8" ht="33" x14ac:dyDescent="0.3">
      <c r="B14" s="16"/>
      <c r="C14" s="16"/>
      <c r="D14" s="19" t="s">
        <v>7</v>
      </c>
      <c r="E14" s="18">
        <v>5849.3</v>
      </c>
      <c r="F14" s="18">
        <v>14623.2</v>
      </c>
      <c r="G14" s="18">
        <v>23397.200000000001</v>
      </c>
      <c r="H14" s="18">
        <v>35095.800000000003</v>
      </c>
    </row>
    <row r="15" spans="2:8" ht="33" x14ac:dyDescent="0.3">
      <c r="B15" s="16"/>
      <c r="C15" s="16"/>
      <c r="D15" s="19" t="s">
        <v>11</v>
      </c>
      <c r="E15" s="18">
        <v>12850</v>
      </c>
      <c r="F15" s="18">
        <v>32125</v>
      </c>
      <c r="G15" s="18">
        <v>51400</v>
      </c>
      <c r="H15" s="18">
        <v>77100</v>
      </c>
    </row>
    <row r="16" spans="2:8" ht="33" x14ac:dyDescent="0.3">
      <c r="B16" s="16"/>
      <c r="C16" s="16"/>
      <c r="D16" s="19" t="s">
        <v>8</v>
      </c>
      <c r="E16" s="18">
        <v>4333.3999999999996</v>
      </c>
      <c r="F16" s="18">
        <v>10833.4</v>
      </c>
      <c r="G16" s="18">
        <v>17333.399999999998</v>
      </c>
      <c r="H16" s="18">
        <v>26000.1</v>
      </c>
    </row>
    <row r="17" spans="2:8" ht="33" x14ac:dyDescent="0.3">
      <c r="B17" s="16"/>
      <c r="C17" s="16"/>
      <c r="D17" s="19" t="s">
        <v>9</v>
      </c>
      <c r="E17" s="18">
        <v>2176</v>
      </c>
      <c r="F17" s="18">
        <v>5440.1</v>
      </c>
      <c r="G17" s="18">
        <v>8704.1</v>
      </c>
      <c r="H17" s="18">
        <v>13056.2</v>
      </c>
    </row>
    <row r="18" spans="2:8" ht="49.5" x14ac:dyDescent="0.3">
      <c r="B18" s="16"/>
      <c r="C18" s="16"/>
      <c r="D18" s="19" t="s">
        <v>12</v>
      </c>
      <c r="E18" s="18">
        <v>3565.7</v>
      </c>
      <c r="F18" s="18">
        <v>8914.2999999999993</v>
      </c>
      <c r="G18" s="18">
        <v>14262.9</v>
      </c>
      <c r="H18" s="18">
        <v>21394.3</v>
      </c>
    </row>
    <row r="19" spans="2:8" ht="49.5" x14ac:dyDescent="0.3">
      <c r="B19" s="16"/>
      <c r="C19" s="16"/>
      <c r="D19" s="19" t="s">
        <v>13</v>
      </c>
      <c r="E19" s="18">
        <v>3835.7</v>
      </c>
      <c r="F19" s="18">
        <v>9589.2999999999993</v>
      </c>
      <c r="G19" s="18">
        <v>15342.9</v>
      </c>
      <c r="H19" s="18">
        <v>23014.3</v>
      </c>
    </row>
    <row r="20" spans="2:8" ht="66" x14ac:dyDescent="0.3">
      <c r="B20" s="16"/>
      <c r="C20" s="16"/>
      <c r="D20" s="19" t="s">
        <v>14</v>
      </c>
      <c r="E20" s="18">
        <v>2168</v>
      </c>
      <c r="F20" s="18">
        <v>5420</v>
      </c>
      <c r="G20" s="18">
        <v>8672</v>
      </c>
      <c r="H20" s="18">
        <v>13008</v>
      </c>
    </row>
    <row r="21" spans="2:8" ht="33" x14ac:dyDescent="0.3">
      <c r="B21" s="16"/>
      <c r="C21" s="16"/>
      <c r="D21" s="19" t="s">
        <v>10</v>
      </c>
      <c r="E21" s="18">
        <v>3446.5</v>
      </c>
      <c r="F21" s="18">
        <v>8616.1</v>
      </c>
      <c r="G21" s="18">
        <v>13785.7</v>
      </c>
      <c r="H21" s="18">
        <v>20678.599999999999</v>
      </c>
    </row>
  </sheetData>
  <mergeCells count="8">
    <mergeCell ref="D8:H8"/>
    <mergeCell ref="H6:H7"/>
    <mergeCell ref="B6:C6"/>
    <mergeCell ref="D6:D7"/>
    <mergeCell ref="B4:H4"/>
    <mergeCell ref="E6:E7"/>
    <mergeCell ref="F6:F7"/>
    <mergeCell ref="G6:G7"/>
  </mergeCells>
  <pageMargins left="0.35433070866141703" right="0.23622047244094499" top="0.55118110236220497" bottom="0.511811023622047" header="0.31496062992126" footer="0.31496062992126"/>
  <pageSetup paperSize="9" scale="62" firstPageNumber="301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Աղյուսակ N 5 աղյուսակ N 5</vt:lpstr>
      <vt:lpstr>'Աղյուսակ N 5 աղյուսակ N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Artak Karapetyan</cp:lastModifiedBy>
  <cp:lastPrinted>2022-12-08T14:38:21Z</cp:lastPrinted>
  <dcterms:created xsi:type="dcterms:W3CDTF">2018-09-21T09:00:45Z</dcterms:created>
  <dcterms:modified xsi:type="dcterms:W3CDTF">2023-12-28T15:53:20Z</dcterms:modified>
</cp:coreProperties>
</file>