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ՄԺԾԾ ՓԱԹԵԹ\2024-2026 HAVELVACNER\"/>
    </mc:Choice>
  </mc:AlternateContent>
  <bookViews>
    <workbookView xWindow="0" yWindow="0" windowWidth="28800" windowHeight="10065"/>
  </bookViews>
  <sheets>
    <sheet name="Ըստ դոնորների" sheetId="6" r:id="rId1"/>
  </sheets>
  <externalReferences>
    <externalReference r:id="rId2"/>
  </externalReferences>
  <definedNames>
    <definedName name="BOP" localSheetId="0">#REF!</definedName>
    <definedName name="BOP">#REF!</definedName>
    <definedName name="BOPfoot" localSheetId="0">#REF!</definedName>
    <definedName name="BOPfoot">#REF!</definedName>
    <definedName name="cv">[1]Year!$G$2</definedName>
    <definedName name="DebtCG" localSheetId="0">#REF!</definedName>
    <definedName name="DebtCG">#REF!</definedName>
    <definedName name="DebtGG" localSheetId="0">#REF!</definedName>
    <definedName name="DebtGG">#REF!</definedName>
    <definedName name="G0" localSheetId="0">#REF!</definedName>
    <definedName name="G0">#REF!</definedName>
    <definedName name="MonExo" localSheetId="0">#REF!</definedName>
    <definedName name="MonExo">#REF!</definedName>
    <definedName name="MonGrow" localSheetId="0">#REF!</definedName>
    <definedName name="MonGrow">#REF!</definedName>
    <definedName name="RealExo" localSheetId="0">#REF!</definedName>
    <definedName name="RealExo">#REF!</definedName>
    <definedName name="RealPercent" localSheetId="0">#REF!</definedName>
    <definedName name="RealPercent">#REF!</definedName>
    <definedName name="sv" localSheetId="0">#REF!</definedName>
    <definedName name="sv">#REF!</definedName>
    <definedName name="T0" localSheetId="0">#REF!</definedName>
    <definedName name="T0">#REF!</definedName>
    <definedName name="Table_2._Turkey__Exogenous_assumptions" localSheetId="0">#REF!</definedName>
    <definedName name="Table_2._Turkey__Exogenous_assumptions">#REF!</definedName>
    <definedName name="vc">[1]Year!$G$13</definedName>
    <definedName name="vlom" localSheetId="0">#REF!</definedName>
    <definedName name="vlom">#REF!</definedName>
    <definedName name="vs" localSheetId="0">#REF!</definedName>
    <definedName name="vs">#REF!</definedName>
    <definedName name="Z_248BE2BA_E445_11D3_BFE0_00003960F508_.wvu.Cols" localSheetId="0">#REF!</definedName>
    <definedName name="Z_248BE2BA_E445_11D3_BFE0_00003960F508_.wvu.Cols">#REF!</definedName>
    <definedName name="դդֆդ" localSheetId="0">#REF!</definedName>
    <definedName name="դդֆդ">#REF!</definedName>
    <definedName name="վարի" localSheetId="0">#REF!</definedName>
    <definedName name="վարի">#REF!</definedName>
    <definedName name="տնտ" localSheetId="0">#REF!</definedName>
    <definedName name="տն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6" l="1"/>
  <c r="B29" i="6"/>
  <c r="C7" i="6" l="1"/>
  <c r="D7" i="6"/>
  <c r="B7" i="6"/>
  <c r="C21" i="6"/>
  <c r="D21" i="6"/>
  <c r="C29" i="6"/>
  <c r="D29" i="6"/>
  <c r="C6" i="6" l="1"/>
  <c r="B6" i="6"/>
  <c r="D6" i="6"/>
</calcChain>
</file>

<file path=xl/sharedStrings.xml><?xml version="1.0" encoding="utf-8"?>
<sst xmlns="http://schemas.openxmlformats.org/spreadsheetml/2006/main" count="34" uniqueCount="27">
  <si>
    <t xml:space="preserve">Հավելված N 8 </t>
  </si>
  <si>
    <t>ԸՆԴԱՄԵՆԸ</t>
  </si>
  <si>
    <t>Դրամաշնորհային ծրագրեր</t>
  </si>
  <si>
    <t xml:space="preserve"> Համաշխարհային բանկ</t>
  </si>
  <si>
    <t>Գերմանիայի զարգացման վարկերի բանկ</t>
  </si>
  <si>
    <t>ԱՄՆ ՄԶԳ</t>
  </si>
  <si>
    <t>Վերակառուցման և զարգացման եվրոպական բանկ</t>
  </si>
  <si>
    <t>Եվրոպական ներդրումային բանկ</t>
  </si>
  <si>
    <t>Գերմանիայի զարգացման և Եվրոպական միության հարևանության ներդրումային բանկ</t>
  </si>
  <si>
    <t xml:space="preserve"> Արևելյան եվրոպայի էներգախնայողության և բնապահպանական գործընկերություն</t>
  </si>
  <si>
    <t xml:space="preserve"> Եվրասիական  զարգացման բանկ</t>
  </si>
  <si>
    <t xml:space="preserve"> ԱՄՆ կառավարության աջակցություն</t>
  </si>
  <si>
    <t>Ռուսաստանի Դաշնություն աջակցություն</t>
  </si>
  <si>
    <t>Վարկային ծրագրեր</t>
  </si>
  <si>
    <t>Համաշխարհային բանկ</t>
  </si>
  <si>
    <t>Ֆրանսիայի Հանրապետության կառավարության աջակցություն</t>
  </si>
  <si>
    <t>Ասիական զարգացման բանկ</t>
  </si>
  <si>
    <t>Ենթավարկեր ( դեֆիցիտ)</t>
  </si>
  <si>
    <t>Վերակառուցման և զարգացման միջազգային բանկ</t>
  </si>
  <si>
    <t>2024</t>
  </si>
  <si>
    <t>2025</t>
  </si>
  <si>
    <t>2026</t>
  </si>
  <si>
    <t>հազար դրամ</t>
  </si>
  <si>
    <t>Արևելյան եվրոպայի էներգախնայողության և բնապահպանական գործընկերություն</t>
  </si>
  <si>
    <t>Եվրոպական միության հարևանության ներդրումային ծրագիր</t>
  </si>
  <si>
    <t>Գլոբալ հիմնադրամ (առողջապահություն)</t>
  </si>
  <si>
    <t xml:space="preserve">2024-2026թթ ընթացքում նախատեսվող օտարերկրյա պետությունների և միջազգային կազմակերպությունների կողմից ֆինանսավորումը (ըստ կնքված և բանակցային փուլում գտնվող համաձայնագրերի)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</si>
</sst>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#,##0.0;\(##,##0.0\);\-"/>
    <numFmt numFmtId="165" formatCode="_(* #,##0.0_);_(* \(#,##0.0\);_(* &quot;-&quot;?_);_(@_)"/>
    <numFmt numFmtId="166" formatCode="_(* #,##0_);_(* \(#,##0\);_(* &quot;-&quot;?_);_(@_)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8"/>
      <name val="GHEA Grapalat"/>
      <family val="2"/>
    </font>
    <font>
      <b/>
      <sz val="12"/>
      <color theme="1"/>
      <name val="GHEA Grapalat"/>
      <family val="3"/>
    </font>
    <font>
      <sz val="12"/>
      <name val="GHEA Grapalat"/>
      <family val="3"/>
    </font>
    <font>
      <b/>
      <sz val="14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i/>
      <sz val="10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horizontal="left" vertical="top" wrapText="1"/>
    </xf>
    <xf numFmtId="164" fontId="5" fillId="0" borderId="0" applyFill="0" applyBorder="0" applyProtection="0">
      <alignment horizontal="right" vertical="top"/>
    </xf>
    <xf numFmtId="0" fontId="1" fillId="0" borderId="0"/>
    <xf numFmtId="0" fontId="5" fillId="0" borderId="0">
      <alignment horizontal="left" vertical="top" wrapText="1"/>
    </xf>
    <xf numFmtId="0" fontId="9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3" fontId="2" fillId="0" borderId="0" xfId="0" applyNumberFormat="1" applyFont="1"/>
    <xf numFmtId="37" fontId="6" fillId="0" borderId="0" xfId="3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4" applyNumberFormat="1" applyFont="1" applyFill="1" applyAlignment="1">
      <alignment horizontal="center" vertical="center" wrapText="1"/>
    </xf>
    <xf numFmtId="165" fontId="7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165" fontId="8" fillId="0" borderId="0" xfId="1" applyNumberFormat="1" applyFont="1" applyFill="1" applyBorder="1" applyAlignment="1"/>
    <xf numFmtId="166" fontId="3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/>
    <xf numFmtId="0" fontId="12" fillId="0" borderId="0" xfId="4" applyNumberFormat="1" applyFont="1" applyFill="1" applyAlignment="1">
      <alignment horizontal="right" wrapText="1"/>
    </xf>
    <xf numFmtId="0" fontId="6" fillId="0" borderId="0" xfId="4" applyNumberFormat="1" applyFont="1" applyFill="1" applyAlignment="1">
      <alignment vertical="center" wrapText="1"/>
    </xf>
    <xf numFmtId="43" fontId="2" fillId="0" borderId="0" xfId="0" applyNumberFormat="1" applyFont="1" applyAlignment="1">
      <alignment horizontal="right"/>
    </xf>
    <xf numFmtId="0" fontId="6" fillId="0" borderId="0" xfId="4" applyNumberFormat="1" applyFont="1" applyFill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/>
    </xf>
    <xf numFmtId="49" fontId="13" fillId="2" borderId="1" xfId="5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/>
    </xf>
    <xf numFmtId="165" fontId="10" fillId="0" borderId="1" xfId="1" applyNumberFormat="1" applyFont="1" applyFill="1" applyBorder="1" applyAlignment="1"/>
    <xf numFmtId="166" fontId="13" fillId="0" borderId="1" xfId="1" applyNumberFormat="1" applyFont="1" applyFill="1" applyBorder="1" applyAlignment="1"/>
    <xf numFmtId="165" fontId="14" fillId="0" borderId="1" xfId="1" applyNumberFormat="1" applyFont="1" applyFill="1" applyBorder="1" applyAlignment="1"/>
    <xf numFmtId="166" fontId="4" fillId="0" borderId="1" xfId="1" applyNumberFormat="1" applyFont="1" applyFill="1" applyBorder="1" applyAlignment="1"/>
  </cellXfs>
  <cellStyles count="7">
    <cellStyle name="Comma 11" xfId="6"/>
    <cellStyle name="Normal" xfId="0" builtinId="0"/>
    <cellStyle name="Normal 2 3 2" xfId="3"/>
    <cellStyle name="Normal 24" xfId="1"/>
    <cellStyle name="Normal 26 6" xfId="4"/>
    <cellStyle name="Normal_Book2" xfId="5"/>
    <cellStyle name="SN_24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vark\usermony\USER\EXCHANGE\VAHRAM\NJUTER\D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14" sqref="F14"/>
    </sheetView>
  </sheetViews>
  <sheetFormatPr defaultColWidth="9.42578125" defaultRowHeight="17.25" x14ac:dyDescent="0.3"/>
  <cols>
    <col min="1" max="1" width="74.7109375" style="9" customWidth="1"/>
    <col min="2" max="2" width="26.42578125" style="10" customWidth="1"/>
    <col min="3" max="3" width="24.140625" style="10" customWidth="1"/>
    <col min="4" max="4" width="23.7109375" style="10" bestFit="1" customWidth="1"/>
    <col min="5" max="5" width="25" style="6" customWidth="1"/>
    <col min="6" max="6" width="16.5703125" style="7" bestFit="1" customWidth="1"/>
    <col min="7" max="7" width="16.85546875" style="7" bestFit="1" customWidth="1"/>
    <col min="8" max="244" width="9.42578125" style="7"/>
    <col min="245" max="245" width="6.42578125" style="7" customWidth="1"/>
    <col min="246" max="246" width="7.28515625" style="7" customWidth="1"/>
    <col min="247" max="247" width="62.28515625" style="7" customWidth="1"/>
    <col min="248" max="249" width="17.42578125" style="7" customWidth="1"/>
    <col min="250" max="251" width="19.42578125" style="7" customWidth="1"/>
    <col min="252" max="252" width="16.28515625" style="7" customWidth="1"/>
    <col min="253" max="253" width="17.7109375" style="7" customWidth="1"/>
    <col min="254" max="254" width="18.5703125" style="7" customWidth="1"/>
    <col min="255" max="255" width="16.85546875" style="7" customWidth="1"/>
    <col min="256" max="256" width="17.28515625" style="7" customWidth="1"/>
    <col min="257" max="257" width="16.28515625" style="7" customWidth="1"/>
    <col min="258" max="258" width="13.85546875" style="7" customWidth="1"/>
    <col min="259" max="259" width="16.28515625" style="7" customWidth="1"/>
    <col min="260" max="260" width="18" style="7" customWidth="1"/>
    <col min="261" max="500" width="9.42578125" style="7"/>
    <col min="501" max="501" width="6.42578125" style="7" customWidth="1"/>
    <col min="502" max="502" width="7.28515625" style="7" customWidth="1"/>
    <col min="503" max="503" width="62.28515625" style="7" customWidth="1"/>
    <col min="504" max="505" width="17.42578125" style="7" customWidth="1"/>
    <col min="506" max="507" width="19.42578125" style="7" customWidth="1"/>
    <col min="508" max="508" width="16.28515625" style="7" customWidth="1"/>
    <col min="509" max="509" width="17.7109375" style="7" customWidth="1"/>
    <col min="510" max="510" width="18.5703125" style="7" customWidth="1"/>
    <col min="511" max="511" width="16.85546875" style="7" customWidth="1"/>
    <col min="512" max="512" width="17.28515625" style="7" customWidth="1"/>
    <col min="513" max="513" width="16.28515625" style="7" customWidth="1"/>
    <col min="514" max="514" width="13.85546875" style="7" customWidth="1"/>
    <col min="515" max="515" width="16.28515625" style="7" customWidth="1"/>
    <col min="516" max="516" width="18" style="7" customWidth="1"/>
    <col min="517" max="756" width="9.42578125" style="7"/>
    <col min="757" max="757" width="6.42578125" style="7" customWidth="1"/>
    <col min="758" max="758" width="7.28515625" style="7" customWidth="1"/>
    <col min="759" max="759" width="62.28515625" style="7" customWidth="1"/>
    <col min="760" max="761" width="17.42578125" style="7" customWidth="1"/>
    <col min="762" max="763" width="19.42578125" style="7" customWidth="1"/>
    <col min="764" max="764" width="16.28515625" style="7" customWidth="1"/>
    <col min="765" max="765" width="17.7109375" style="7" customWidth="1"/>
    <col min="766" max="766" width="18.5703125" style="7" customWidth="1"/>
    <col min="767" max="767" width="16.85546875" style="7" customWidth="1"/>
    <col min="768" max="768" width="17.28515625" style="7" customWidth="1"/>
    <col min="769" max="769" width="16.28515625" style="7" customWidth="1"/>
    <col min="770" max="770" width="13.85546875" style="7" customWidth="1"/>
    <col min="771" max="771" width="16.28515625" style="7" customWidth="1"/>
    <col min="772" max="772" width="18" style="7" customWidth="1"/>
    <col min="773" max="1012" width="9.42578125" style="7"/>
    <col min="1013" max="1013" width="6.42578125" style="7" customWidth="1"/>
    <col min="1014" max="1014" width="7.28515625" style="7" customWidth="1"/>
    <col min="1015" max="1015" width="62.28515625" style="7" customWidth="1"/>
    <col min="1016" max="1017" width="17.42578125" style="7" customWidth="1"/>
    <col min="1018" max="1019" width="19.42578125" style="7" customWidth="1"/>
    <col min="1020" max="1020" width="16.28515625" style="7" customWidth="1"/>
    <col min="1021" max="1021" width="17.7109375" style="7" customWidth="1"/>
    <col min="1022" max="1022" width="18.5703125" style="7" customWidth="1"/>
    <col min="1023" max="1023" width="16.85546875" style="7" customWidth="1"/>
    <col min="1024" max="1024" width="17.28515625" style="7" customWidth="1"/>
    <col min="1025" max="1025" width="16.28515625" style="7" customWidth="1"/>
    <col min="1026" max="1026" width="13.85546875" style="7" customWidth="1"/>
    <col min="1027" max="1027" width="16.28515625" style="7" customWidth="1"/>
    <col min="1028" max="1028" width="18" style="7" customWidth="1"/>
    <col min="1029" max="1268" width="9.42578125" style="7"/>
    <col min="1269" max="1269" width="6.42578125" style="7" customWidth="1"/>
    <col min="1270" max="1270" width="7.28515625" style="7" customWidth="1"/>
    <col min="1271" max="1271" width="62.28515625" style="7" customWidth="1"/>
    <col min="1272" max="1273" width="17.42578125" style="7" customWidth="1"/>
    <col min="1274" max="1275" width="19.42578125" style="7" customWidth="1"/>
    <col min="1276" max="1276" width="16.28515625" style="7" customWidth="1"/>
    <col min="1277" max="1277" width="17.7109375" style="7" customWidth="1"/>
    <col min="1278" max="1278" width="18.5703125" style="7" customWidth="1"/>
    <col min="1279" max="1279" width="16.85546875" style="7" customWidth="1"/>
    <col min="1280" max="1280" width="17.28515625" style="7" customWidth="1"/>
    <col min="1281" max="1281" width="16.28515625" style="7" customWidth="1"/>
    <col min="1282" max="1282" width="13.85546875" style="7" customWidth="1"/>
    <col min="1283" max="1283" width="16.28515625" style="7" customWidth="1"/>
    <col min="1284" max="1284" width="18" style="7" customWidth="1"/>
    <col min="1285" max="1524" width="9.42578125" style="7"/>
    <col min="1525" max="1525" width="6.42578125" style="7" customWidth="1"/>
    <col min="1526" max="1526" width="7.28515625" style="7" customWidth="1"/>
    <col min="1527" max="1527" width="62.28515625" style="7" customWidth="1"/>
    <col min="1528" max="1529" width="17.42578125" style="7" customWidth="1"/>
    <col min="1530" max="1531" width="19.42578125" style="7" customWidth="1"/>
    <col min="1532" max="1532" width="16.28515625" style="7" customWidth="1"/>
    <col min="1533" max="1533" width="17.7109375" style="7" customWidth="1"/>
    <col min="1534" max="1534" width="18.5703125" style="7" customWidth="1"/>
    <col min="1535" max="1535" width="16.85546875" style="7" customWidth="1"/>
    <col min="1536" max="1536" width="17.28515625" style="7" customWidth="1"/>
    <col min="1537" max="1537" width="16.28515625" style="7" customWidth="1"/>
    <col min="1538" max="1538" width="13.85546875" style="7" customWidth="1"/>
    <col min="1539" max="1539" width="16.28515625" style="7" customWidth="1"/>
    <col min="1540" max="1540" width="18" style="7" customWidth="1"/>
    <col min="1541" max="1780" width="9.42578125" style="7"/>
    <col min="1781" max="1781" width="6.42578125" style="7" customWidth="1"/>
    <col min="1782" max="1782" width="7.28515625" style="7" customWidth="1"/>
    <col min="1783" max="1783" width="62.28515625" style="7" customWidth="1"/>
    <col min="1784" max="1785" width="17.42578125" style="7" customWidth="1"/>
    <col min="1786" max="1787" width="19.42578125" style="7" customWidth="1"/>
    <col min="1788" max="1788" width="16.28515625" style="7" customWidth="1"/>
    <col min="1789" max="1789" width="17.7109375" style="7" customWidth="1"/>
    <col min="1790" max="1790" width="18.5703125" style="7" customWidth="1"/>
    <col min="1791" max="1791" width="16.85546875" style="7" customWidth="1"/>
    <col min="1792" max="1792" width="17.28515625" style="7" customWidth="1"/>
    <col min="1793" max="1793" width="16.28515625" style="7" customWidth="1"/>
    <col min="1794" max="1794" width="13.85546875" style="7" customWidth="1"/>
    <col min="1795" max="1795" width="16.28515625" style="7" customWidth="1"/>
    <col min="1796" max="1796" width="18" style="7" customWidth="1"/>
    <col min="1797" max="2036" width="9.42578125" style="7"/>
    <col min="2037" max="2037" width="6.42578125" style="7" customWidth="1"/>
    <col min="2038" max="2038" width="7.28515625" style="7" customWidth="1"/>
    <col min="2039" max="2039" width="62.28515625" style="7" customWidth="1"/>
    <col min="2040" max="2041" width="17.42578125" style="7" customWidth="1"/>
    <col min="2042" max="2043" width="19.42578125" style="7" customWidth="1"/>
    <col min="2044" max="2044" width="16.28515625" style="7" customWidth="1"/>
    <col min="2045" max="2045" width="17.7109375" style="7" customWidth="1"/>
    <col min="2046" max="2046" width="18.5703125" style="7" customWidth="1"/>
    <col min="2047" max="2047" width="16.85546875" style="7" customWidth="1"/>
    <col min="2048" max="2048" width="17.28515625" style="7" customWidth="1"/>
    <col min="2049" max="2049" width="16.28515625" style="7" customWidth="1"/>
    <col min="2050" max="2050" width="13.85546875" style="7" customWidth="1"/>
    <col min="2051" max="2051" width="16.28515625" style="7" customWidth="1"/>
    <col min="2052" max="2052" width="18" style="7" customWidth="1"/>
    <col min="2053" max="2292" width="9.42578125" style="7"/>
    <col min="2293" max="2293" width="6.42578125" style="7" customWidth="1"/>
    <col min="2294" max="2294" width="7.28515625" style="7" customWidth="1"/>
    <col min="2295" max="2295" width="62.28515625" style="7" customWidth="1"/>
    <col min="2296" max="2297" width="17.42578125" style="7" customWidth="1"/>
    <col min="2298" max="2299" width="19.42578125" style="7" customWidth="1"/>
    <col min="2300" max="2300" width="16.28515625" style="7" customWidth="1"/>
    <col min="2301" max="2301" width="17.7109375" style="7" customWidth="1"/>
    <col min="2302" max="2302" width="18.5703125" style="7" customWidth="1"/>
    <col min="2303" max="2303" width="16.85546875" style="7" customWidth="1"/>
    <col min="2304" max="2304" width="17.28515625" style="7" customWidth="1"/>
    <col min="2305" max="2305" width="16.28515625" style="7" customWidth="1"/>
    <col min="2306" max="2306" width="13.85546875" style="7" customWidth="1"/>
    <col min="2307" max="2307" width="16.28515625" style="7" customWidth="1"/>
    <col min="2308" max="2308" width="18" style="7" customWidth="1"/>
    <col min="2309" max="2548" width="9.42578125" style="7"/>
    <col min="2549" max="2549" width="6.42578125" style="7" customWidth="1"/>
    <col min="2550" max="2550" width="7.28515625" style="7" customWidth="1"/>
    <col min="2551" max="2551" width="62.28515625" style="7" customWidth="1"/>
    <col min="2552" max="2553" width="17.42578125" style="7" customWidth="1"/>
    <col min="2554" max="2555" width="19.42578125" style="7" customWidth="1"/>
    <col min="2556" max="2556" width="16.28515625" style="7" customWidth="1"/>
    <col min="2557" max="2557" width="17.7109375" style="7" customWidth="1"/>
    <col min="2558" max="2558" width="18.5703125" style="7" customWidth="1"/>
    <col min="2559" max="2559" width="16.85546875" style="7" customWidth="1"/>
    <col min="2560" max="2560" width="17.28515625" style="7" customWidth="1"/>
    <col min="2561" max="2561" width="16.28515625" style="7" customWidth="1"/>
    <col min="2562" max="2562" width="13.85546875" style="7" customWidth="1"/>
    <col min="2563" max="2563" width="16.28515625" style="7" customWidth="1"/>
    <col min="2564" max="2564" width="18" style="7" customWidth="1"/>
    <col min="2565" max="2804" width="9.42578125" style="7"/>
    <col min="2805" max="2805" width="6.42578125" style="7" customWidth="1"/>
    <col min="2806" max="2806" width="7.28515625" style="7" customWidth="1"/>
    <col min="2807" max="2807" width="62.28515625" style="7" customWidth="1"/>
    <col min="2808" max="2809" width="17.42578125" style="7" customWidth="1"/>
    <col min="2810" max="2811" width="19.42578125" style="7" customWidth="1"/>
    <col min="2812" max="2812" width="16.28515625" style="7" customWidth="1"/>
    <col min="2813" max="2813" width="17.7109375" style="7" customWidth="1"/>
    <col min="2814" max="2814" width="18.5703125" style="7" customWidth="1"/>
    <col min="2815" max="2815" width="16.85546875" style="7" customWidth="1"/>
    <col min="2816" max="2816" width="17.28515625" style="7" customWidth="1"/>
    <col min="2817" max="2817" width="16.28515625" style="7" customWidth="1"/>
    <col min="2818" max="2818" width="13.85546875" style="7" customWidth="1"/>
    <col min="2819" max="2819" width="16.28515625" style="7" customWidth="1"/>
    <col min="2820" max="2820" width="18" style="7" customWidth="1"/>
    <col min="2821" max="3060" width="9.42578125" style="7"/>
    <col min="3061" max="3061" width="6.42578125" style="7" customWidth="1"/>
    <col min="3062" max="3062" width="7.28515625" style="7" customWidth="1"/>
    <col min="3063" max="3063" width="62.28515625" style="7" customWidth="1"/>
    <col min="3064" max="3065" width="17.42578125" style="7" customWidth="1"/>
    <col min="3066" max="3067" width="19.42578125" style="7" customWidth="1"/>
    <col min="3068" max="3068" width="16.28515625" style="7" customWidth="1"/>
    <col min="3069" max="3069" width="17.7109375" style="7" customWidth="1"/>
    <col min="3070" max="3070" width="18.5703125" style="7" customWidth="1"/>
    <col min="3071" max="3071" width="16.85546875" style="7" customWidth="1"/>
    <col min="3072" max="3072" width="17.28515625" style="7" customWidth="1"/>
    <col min="3073" max="3073" width="16.28515625" style="7" customWidth="1"/>
    <col min="3074" max="3074" width="13.85546875" style="7" customWidth="1"/>
    <col min="3075" max="3075" width="16.28515625" style="7" customWidth="1"/>
    <col min="3076" max="3076" width="18" style="7" customWidth="1"/>
    <col min="3077" max="3316" width="9.42578125" style="7"/>
    <col min="3317" max="3317" width="6.42578125" style="7" customWidth="1"/>
    <col min="3318" max="3318" width="7.28515625" style="7" customWidth="1"/>
    <col min="3319" max="3319" width="62.28515625" style="7" customWidth="1"/>
    <col min="3320" max="3321" width="17.42578125" style="7" customWidth="1"/>
    <col min="3322" max="3323" width="19.42578125" style="7" customWidth="1"/>
    <col min="3324" max="3324" width="16.28515625" style="7" customWidth="1"/>
    <col min="3325" max="3325" width="17.7109375" style="7" customWidth="1"/>
    <col min="3326" max="3326" width="18.5703125" style="7" customWidth="1"/>
    <col min="3327" max="3327" width="16.85546875" style="7" customWidth="1"/>
    <col min="3328" max="3328" width="17.28515625" style="7" customWidth="1"/>
    <col min="3329" max="3329" width="16.28515625" style="7" customWidth="1"/>
    <col min="3330" max="3330" width="13.85546875" style="7" customWidth="1"/>
    <col min="3331" max="3331" width="16.28515625" style="7" customWidth="1"/>
    <col min="3332" max="3332" width="18" style="7" customWidth="1"/>
    <col min="3333" max="3572" width="9.42578125" style="7"/>
    <col min="3573" max="3573" width="6.42578125" style="7" customWidth="1"/>
    <col min="3574" max="3574" width="7.28515625" style="7" customWidth="1"/>
    <col min="3575" max="3575" width="62.28515625" style="7" customWidth="1"/>
    <col min="3576" max="3577" width="17.42578125" style="7" customWidth="1"/>
    <col min="3578" max="3579" width="19.42578125" style="7" customWidth="1"/>
    <col min="3580" max="3580" width="16.28515625" style="7" customWidth="1"/>
    <col min="3581" max="3581" width="17.7109375" style="7" customWidth="1"/>
    <col min="3582" max="3582" width="18.5703125" style="7" customWidth="1"/>
    <col min="3583" max="3583" width="16.85546875" style="7" customWidth="1"/>
    <col min="3584" max="3584" width="17.28515625" style="7" customWidth="1"/>
    <col min="3585" max="3585" width="16.28515625" style="7" customWidth="1"/>
    <col min="3586" max="3586" width="13.85546875" style="7" customWidth="1"/>
    <col min="3587" max="3587" width="16.28515625" style="7" customWidth="1"/>
    <col min="3588" max="3588" width="18" style="7" customWidth="1"/>
    <col min="3589" max="3828" width="9.42578125" style="7"/>
    <col min="3829" max="3829" width="6.42578125" style="7" customWidth="1"/>
    <col min="3830" max="3830" width="7.28515625" style="7" customWidth="1"/>
    <col min="3831" max="3831" width="62.28515625" style="7" customWidth="1"/>
    <col min="3832" max="3833" width="17.42578125" style="7" customWidth="1"/>
    <col min="3834" max="3835" width="19.42578125" style="7" customWidth="1"/>
    <col min="3836" max="3836" width="16.28515625" style="7" customWidth="1"/>
    <col min="3837" max="3837" width="17.7109375" style="7" customWidth="1"/>
    <col min="3838" max="3838" width="18.5703125" style="7" customWidth="1"/>
    <col min="3839" max="3839" width="16.85546875" style="7" customWidth="1"/>
    <col min="3840" max="3840" width="17.28515625" style="7" customWidth="1"/>
    <col min="3841" max="3841" width="16.28515625" style="7" customWidth="1"/>
    <col min="3842" max="3842" width="13.85546875" style="7" customWidth="1"/>
    <col min="3843" max="3843" width="16.28515625" style="7" customWidth="1"/>
    <col min="3844" max="3844" width="18" style="7" customWidth="1"/>
    <col min="3845" max="4084" width="9.42578125" style="7"/>
    <col min="4085" max="4085" width="6.42578125" style="7" customWidth="1"/>
    <col min="4086" max="4086" width="7.28515625" style="7" customWidth="1"/>
    <col min="4087" max="4087" width="62.28515625" style="7" customWidth="1"/>
    <col min="4088" max="4089" width="17.42578125" style="7" customWidth="1"/>
    <col min="4090" max="4091" width="19.42578125" style="7" customWidth="1"/>
    <col min="4092" max="4092" width="16.28515625" style="7" customWidth="1"/>
    <col min="4093" max="4093" width="17.7109375" style="7" customWidth="1"/>
    <col min="4094" max="4094" width="18.5703125" style="7" customWidth="1"/>
    <col min="4095" max="4095" width="16.85546875" style="7" customWidth="1"/>
    <col min="4096" max="4096" width="17.28515625" style="7" customWidth="1"/>
    <col min="4097" max="4097" width="16.28515625" style="7" customWidth="1"/>
    <col min="4098" max="4098" width="13.85546875" style="7" customWidth="1"/>
    <col min="4099" max="4099" width="16.28515625" style="7" customWidth="1"/>
    <col min="4100" max="4100" width="18" style="7" customWidth="1"/>
    <col min="4101" max="4340" width="9.42578125" style="7"/>
    <col min="4341" max="4341" width="6.42578125" style="7" customWidth="1"/>
    <col min="4342" max="4342" width="7.28515625" style="7" customWidth="1"/>
    <col min="4343" max="4343" width="62.28515625" style="7" customWidth="1"/>
    <col min="4344" max="4345" width="17.42578125" style="7" customWidth="1"/>
    <col min="4346" max="4347" width="19.42578125" style="7" customWidth="1"/>
    <col min="4348" max="4348" width="16.28515625" style="7" customWidth="1"/>
    <col min="4349" max="4349" width="17.7109375" style="7" customWidth="1"/>
    <col min="4350" max="4350" width="18.5703125" style="7" customWidth="1"/>
    <col min="4351" max="4351" width="16.85546875" style="7" customWidth="1"/>
    <col min="4352" max="4352" width="17.28515625" style="7" customWidth="1"/>
    <col min="4353" max="4353" width="16.28515625" style="7" customWidth="1"/>
    <col min="4354" max="4354" width="13.85546875" style="7" customWidth="1"/>
    <col min="4355" max="4355" width="16.28515625" style="7" customWidth="1"/>
    <col min="4356" max="4356" width="18" style="7" customWidth="1"/>
    <col min="4357" max="4596" width="9.42578125" style="7"/>
    <col min="4597" max="4597" width="6.42578125" style="7" customWidth="1"/>
    <col min="4598" max="4598" width="7.28515625" style="7" customWidth="1"/>
    <col min="4599" max="4599" width="62.28515625" style="7" customWidth="1"/>
    <col min="4600" max="4601" width="17.42578125" style="7" customWidth="1"/>
    <col min="4602" max="4603" width="19.42578125" style="7" customWidth="1"/>
    <col min="4604" max="4604" width="16.28515625" style="7" customWidth="1"/>
    <col min="4605" max="4605" width="17.7109375" style="7" customWidth="1"/>
    <col min="4606" max="4606" width="18.5703125" style="7" customWidth="1"/>
    <col min="4607" max="4607" width="16.85546875" style="7" customWidth="1"/>
    <col min="4608" max="4608" width="17.28515625" style="7" customWidth="1"/>
    <col min="4609" max="4609" width="16.28515625" style="7" customWidth="1"/>
    <col min="4610" max="4610" width="13.85546875" style="7" customWidth="1"/>
    <col min="4611" max="4611" width="16.28515625" style="7" customWidth="1"/>
    <col min="4612" max="4612" width="18" style="7" customWidth="1"/>
    <col min="4613" max="4852" width="9.42578125" style="7"/>
    <col min="4853" max="4853" width="6.42578125" style="7" customWidth="1"/>
    <col min="4854" max="4854" width="7.28515625" style="7" customWidth="1"/>
    <col min="4855" max="4855" width="62.28515625" style="7" customWidth="1"/>
    <col min="4856" max="4857" width="17.42578125" style="7" customWidth="1"/>
    <col min="4858" max="4859" width="19.42578125" style="7" customWidth="1"/>
    <col min="4860" max="4860" width="16.28515625" style="7" customWidth="1"/>
    <col min="4861" max="4861" width="17.7109375" style="7" customWidth="1"/>
    <col min="4862" max="4862" width="18.5703125" style="7" customWidth="1"/>
    <col min="4863" max="4863" width="16.85546875" style="7" customWidth="1"/>
    <col min="4864" max="4864" width="17.28515625" style="7" customWidth="1"/>
    <col min="4865" max="4865" width="16.28515625" style="7" customWidth="1"/>
    <col min="4866" max="4866" width="13.85546875" style="7" customWidth="1"/>
    <col min="4867" max="4867" width="16.28515625" style="7" customWidth="1"/>
    <col min="4868" max="4868" width="18" style="7" customWidth="1"/>
    <col min="4869" max="5108" width="9.42578125" style="7"/>
    <col min="5109" max="5109" width="6.42578125" style="7" customWidth="1"/>
    <col min="5110" max="5110" width="7.28515625" style="7" customWidth="1"/>
    <col min="5111" max="5111" width="62.28515625" style="7" customWidth="1"/>
    <col min="5112" max="5113" width="17.42578125" style="7" customWidth="1"/>
    <col min="5114" max="5115" width="19.42578125" style="7" customWidth="1"/>
    <col min="5116" max="5116" width="16.28515625" style="7" customWidth="1"/>
    <col min="5117" max="5117" width="17.7109375" style="7" customWidth="1"/>
    <col min="5118" max="5118" width="18.5703125" style="7" customWidth="1"/>
    <col min="5119" max="5119" width="16.85546875" style="7" customWidth="1"/>
    <col min="5120" max="5120" width="17.28515625" style="7" customWidth="1"/>
    <col min="5121" max="5121" width="16.28515625" style="7" customWidth="1"/>
    <col min="5122" max="5122" width="13.85546875" style="7" customWidth="1"/>
    <col min="5123" max="5123" width="16.28515625" style="7" customWidth="1"/>
    <col min="5124" max="5124" width="18" style="7" customWidth="1"/>
    <col min="5125" max="5364" width="9.42578125" style="7"/>
    <col min="5365" max="5365" width="6.42578125" style="7" customWidth="1"/>
    <col min="5366" max="5366" width="7.28515625" style="7" customWidth="1"/>
    <col min="5367" max="5367" width="62.28515625" style="7" customWidth="1"/>
    <col min="5368" max="5369" width="17.42578125" style="7" customWidth="1"/>
    <col min="5370" max="5371" width="19.42578125" style="7" customWidth="1"/>
    <col min="5372" max="5372" width="16.28515625" style="7" customWidth="1"/>
    <col min="5373" max="5373" width="17.7109375" style="7" customWidth="1"/>
    <col min="5374" max="5374" width="18.5703125" style="7" customWidth="1"/>
    <col min="5375" max="5375" width="16.85546875" style="7" customWidth="1"/>
    <col min="5376" max="5376" width="17.28515625" style="7" customWidth="1"/>
    <col min="5377" max="5377" width="16.28515625" style="7" customWidth="1"/>
    <col min="5378" max="5378" width="13.85546875" style="7" customWidth="1"/>
    <col min="5379" max="5379" width="16.28515625" style="7" customWidth="1"/>
    <col min="5380" max="5380" width="18" style="7" customWidth="1"/>
    <col min="5381" max="5620" width="9.42578125" style="7"/>
    <col min="5621" max="5621" width="6.42578125" style="7" customWidth="1"/>
    <col min="5622" max="5622" width="7.28515625" style="7" customWidth="1"/>
    <col min="5623" max="5623" width="62.28515625" style="7" customWidth="1"/>
    <col min="5624" max="5625" width="17.42578125" style="7" customWidth="1"/>
    <col min="5626" max="5627" width="19.42578125" style="7" customWidth="1"/>
    <col min="5628" max="5628" width="16.28515625" style="7" customWidth="1"/>
    <col min="5629" max="5629" width="17.7109375" style="7" customWidth="1"/>
    <col min="5630" max="5630" width="18.5703125" style="7" customWidth="1"/>
    <col min="5631" max="5631" width="16.85546875" style="7" customWidth="1"/>
    <col min="5632" max="5632" width="17.28515625" style="7" customWidth="1"/>
    <col min="5633" max="5633" width="16.28515625" style="7" customWidth="1"/>
    <col min="5634" max="5634" width="13.85546875" style="7" customWidth="1"/>
    <col min="5635" max="5635" width="16.28515625" style="7" customWidth="1"/>
    <col min="5636" max="5636" width="18" style="7" customWidth="1"/>
    <col min="5637" max="5876" width="9.42578125" style="7"/>
    <col min="5877" max="5877" width="6.42578125" style="7" customWidth="1"/>
    <col min="5878" max="5878" width="7.28515625" style="7" customWidth="1"/>
    <col min="5879" max="5879" width="62.28515625" style="7" customWidth="1"/>
    <col min="5880" max="5881" width="17.42578125" style="7" customWidth="1"/>
    <col min="5882" max="5883" width="19.42578125" style="7" customWidth="1"/>
    <col min="5884" max="5884" width="16.28515625" style="7" customWidth="1"/>
    <col min="5885" max="5885" width="17.7109375" style="7" customWidth="1"/>
    <col min="5886" max="5886" width="18.5703125" style="7" customWidth="1"/>
    <col min="5887" max="5887" width="16.85546875" style="7" customWidth="1"/>
    <col min="5888" max="5888" width="17.28515625" style="7" customWidth="1"/>
    <col min="5889" max="5889" width="16.28515625" style="7" customWidth="1"/>
    <col min="5890" max="5890" width="13.85546875" style="7" customWidth="1"/>
    <col min="5891" max="5891" width="16.28515625" style="7" customWidth="1"/>
    <col min="5892" max="5892" width="18" style="7" customWidth="1"/>
    <col min="5893" max="6132" width="9.42578125" style="7"/>
    <col min="6133" max="6133" width="6.42578125" style="7" customWidth="1"/>
    <col min="6134" max="6134" width="7.28515625" style="7" customWidth="1"/>
    <col min="6135" max="6135" width="62.28515625" style="7" customWidth="1"/>
    <col min="6136" max="6137" width="17.42578125" style="7" customWidth="1"/>
    <col min="6138" max="6139" width="19.42578125" style="7" customWidth="1"/>
    <col min="6140" max="6140" width="16.28515625" style="7" customWidth="1"/>
    <col min="6141" max="6141" width="17.7109375" style="7" customWidth="1"/>
    <col min="6142" max="6142" width="18.5703125" style="7" customWidth="1"/>
    <col min="6143" max="6143" width="16.85546875" style="7" customWidth="1"/>
    <col min="6144" max="6144" width="17.28515625" style="7" customWidth="1"/>
    <col min="6145" max="6145" width="16.28515625" style="7" customWidth="1"/>
    <col min="6146" max="6146" width="13.85546875" style="7" customWidth="1"/>
    <col min="6147" max="6147" width="16.28515625" style="7" customWidth="1"/>
    <col min="6148" max="6148" width="18" style="7" customWidth="1"/>
    <col min="6149" max="6388" width="9.42578125" style="7"/>
    <col min="6389" max="6389" width="6.42578125" style="7" customWidth="1"/>
    <col min="6390" max="6390" width="7.28515625" style="7" customWidth="1"/>
    <col min="6391" max="6391" width="62.28515625" style="7" customWidth="1"/>
    <col min="6392" max="6393" width="17.42578125" style="7" customWidth="1"/>
    <col min="6394" max="6395" width="19.42578125" style="7" customWidth="1"/>
    <col min="6396" max="6396" width="16.28515625" style="7" customWidth="1"/>
    <col min="6397" max="6397" width="17.7109375" style="7" customWidth="1"/>
    <col min="6398" max="6398" width="18.5703125" style="7" customWidth="1"/>
    <col min="6399" max="6399" width="16.85546875" style="7" customWidth="1"/>
    <col min="6400" max="6400" width="17.28515625" style="7" customWidth="1"/>
    <col min="6401" max="6401" width="16.28515625" style="7" customWidth="1"/>
    <col min="6402" max="6402" width="13.85546875" style="7" customWidth="1"/>
    <col min="6403" max="6403" width="16.28515625" style="7" customWidth="1"/>
    <col min="6404" max="6404" width="18" style="7" customWidth="1"/>
    <col min="6405" max="6644" width="9.42578125" style="7"/>
    <col min="6645" max="6645" width="6.42578125" style="7" customWidth="1"/>
    <col min="6646" max="6646" width="7.28515625" style="7" customWidth="1"/>
    <col min="6647" max="6647" width="62.28515625" style="7" customWidth="1"/>
    <col min="6648" max="6649" width="17.42578125" style="7" customWidth="1"/>
    <col min="6650" max="6651" width="19.42578125" style="7" customWidth="1"/>
    <col min="6652" max="6652" width="16.28515625" style="7" customWidth="1"/>
    <col min="6653" max="6653" width="17.7109375" style="7" customWidth="1"/>
    <col min="6654" max="6654" width="18.5703125" style="7" customWidth="1"/>
    <col min="6655" max="6655" width="16.85546875" style="7" customWidth="1"/>
    <col min="6656" max="6656" width="17.28515625" style="7" customWidth="1"/>
    <col min="6657" max="6657" width="16.28515625" style="7" customWidth="1"/>
    <col min="6658" max="6658" width="13.85546875" style="7" customWidth="1"/>
    <col min="6659" max="6659" width="16.28515625" style="7" customWidth="1"/>
    <col min="6660" max="6660" width="18" style="7" customWidth="1"/>
    <col min="6661" max="6900" width="9.42578125" style="7"/>
    <col min="6901" max="6901" width="6.42578125" style="7" customWidth="1"/>
    <col min="6902" max="6902" width="7.28515625" style="7" customWidth="1"/>
    <col min="6903" max="6903" width="62.28515625" style="7" customWidth="1"/>
    <col min="6904" max="6905" width="17.42578125" style="7" customWidth="1"/>
    <col min="6906" max="6907" width="19.42578125" style="7" customWidth="1"/>
    <col min="6908" max="6908" width="16.28515625" style="7" customWidth="1"/>
    <col min="6909" max="6909" width="17.7109375" style="7" customWidth="1"/>
    <col min="6910" max="6910" width="18.5703125" style="7" customWidth="1"/>
    <col min="6911" max="6911" width="16.85546875" style="7" customWidth="1"/>
    <col min="6912" max="6912" width="17.28515625" style="7" customWidth="1"/>
    <col min="6913" max="6913" width="16.28515625" style="7" customWidth="1"/>
    <col min="6914" max="6914" width="13.85546875" style="7" customWidth="1"/>
    <col min="6915" max="6915" width="16.28515625" style="7" customWidth="1"/>
    <col min="6916" max="6916" width="18" style="7" customWidth="1"/>
    <col min="6917" max="7156" width="9.42578125" style="7"/>
    <col min="7157" max="7157" width="6.42578125" style="7" customWidth="1"/>
    <col min="7158" max="7158" width="7.28515625" style="7" customWidth="1"/>
    <col min="7159" max="7159" width="62.28515625" style="7" customWidth="1"/>
    <col min="7160" max="7161" width="17.42578125" style="7" customWidth="1"/>
    <col min="7162" max="7163" width="19.42578125" style="7" customWidth="1"/>
    <col min="7164" max="7164" width="16.28515625" style="7" customWidth="1"/>
    <col min="7165" max="7165" width="17.7109375" style="7" customWidth="1"/>
    <col min="7166" max="7166" width="18.5703125" style="7" customWidth="1"/>
    <col min="7167" max="7167" width="16.85546875" style="7" customWidth="1"/>
    <col min="7168" max="7168" width="17.28515625" style="7" customWidth="1"/>
    <col min="7169" max="7169" width="16.28515625" style="7" customWidth="1"/>
    <col min="7170" max="7170" width="13.85546875" style="7" customWidth="1"/>
    <col min="7171" max="7171" width="16.28515625" style="7" customWidth="1"/>
    <col min="7172" max="7172" width="18" style="7" customWidth="1"/>
    <col min="7173" max="7412" width="9.42578125" style="7"/>
    <col min="7413" max="7413" width="6.42578125" style="7" customWidth="1"/>
    <col min="7414" max="7414" width="7.28515625" style="7" customWidth="1"/>
    <col min="7415" max="7415" width="62.28515625" style="7" customWidth="1"/>
    <col min="7416" max="7417" width="17.42578125" style="7" customWidth="1"/>
    <col min="7418" max="7419" width="19.42578125" style="7" customWidth="1"/>
    <col min="7420" max="7420" width="16.28515625" style="7" customWidth="1"/>
    <col min="7421" max="7421" width="17.7109375" style="7" customWidth="1"/>
    <col min="7422" max="7422" width="18.5703125" style="7" customWidth="1"/>
    <col min="7423" max="7423" width="16.85546875" style="7" customWidth="1"/>
    <col min="7424" max="7424" width="17.28515625" style="7" customWidth="1"/>
    <col min="7425" max="7425" width="16.28515625" style="7" customWidth="1"/>
    <col min="7426" max="7426" width="13.85546875" style="7" customWidth="1"/>
    <col min="7427" max="7427" width="16.28515625" style="7" customWidth="1"/>
    <col min="7428" max="7428" width="18" style="7" customWidth="1"/>
    <col min="7429" max="7668" width="9.42578125" style="7"/>
    <col min="7669" max="7669" width="6.42578125" style="7" customWidth="1"/>
    <col min="7670" max="7670" width="7.28515625" style="7" customWidth="1"/>
    <col min="7671" max="7671" width="62.28515625" style="7" customWidth="1"/>
    <col min="7672" max="7673" width="17.42578125" style="7" customWidth="1"/>
    <col min="7674" max="7675" width="19.42578125" style="7" customWidth="1"/>
    <col min="7676" max="7676" width="16.28515625" style="7" customWidth="1"/>
    <col min="7677" max="7677" width="17.7109375" style="7" customWidth="1"/>
    <col min="7678" max="7678" width="18.5703125" style="7" customWidth="1"/>
    <col min="7679" max="7679" width="16.85546875" style="7" customWidth="1"/>
    <col min="7680" max="7680" width="17.28515625" style="7" customWidth="1"/>
    <col min="7681" max="7681" width="16.28515625" style="7" customWidth="1"/>
    <col min="7682" max="7682" width="13.85546875" style="7" customWidth="1"/>
    <col min="7683" max="7683" width="16.28515625" style="7" customWidth="1"/>
    <col min="7684" max="7684" width="18" style="7" customWidth="1"/>
    <col min="7685" max="7924" width="9.42578125" style="7"/>
    <col min="7925" max="7925" width="6.42578125" style="7" customWidth="1"/>
    <col min="7926" max="7926" width="7.28515625" style="7" customWidth="1"/>
    <col min="7927" max="7927" width="62.28515625" style="7" customWidth="1"/>
    <col min="7928" max="7929" width="17.42578125" style="7" customWidth="1"/>
    <col min="7930" max="7931" width="19.42578125" style="7" customWidth="1"/>
    <col min="7932" max="7932" width="16.28515625" style="7" customWidth="1"/>
    <col min="7933" max="7933" width="17.7109375" style="7" customWidth="1"/>
    <col min="7934" max="7934" width="18.5703125" style="7" customWidth="1"/>
    <col min="7935" max="7935" width="16.85546875" style="7" customWidth="1"/>
    <col min="7936" max="7936" width="17.28515625" style="7" customWidth="1"/>
    <col min="7937" max="7937" width="16.28515625" style="7" customWidth="1"/>
    <col min="7938" max="7938" width="13.85546875" style="7" customWidth="1"/>
    <col min="7939" max="7939" width="16.28515625" style="7" customWidth="1"/>
    <col min="7940" max="7940" width="18" style="7" customWidth="1"/>
    <col min="7941" max="8180" width="9.42578125" style="7"/>
    <col min="8181" max="8181" width="6.42578125" style="7" customWidth="1"/>
    <col min="8182" max="8182" width="7.28515625" style="7" customWidth="1"/>
    <col min="8183" max="8183" width="62.28515625" style="7" customWidth="1"/>
    <col min="8184" max="8185" width="17.42578125" style="7" customWidth="1"/>
    <col min="8186" max="8187" width="19.42578125" style="7" customWidth="1"/>
    <col min="8188" max="8188" width="16.28515625" style="7" customWidth="1"/>
    <col min="8189" max="8189" width="17.7109375" style="7" customWidth="1"/>
    <col min="8190" max="8190" width="18.5703125" style="7" customWidth="1"/>
    <col min="8191" max="8191" width="16.85546875" style="7" customWidth="1"/>
    <col min="8192" max="8192" width="17.28515625" style="7" customWidth="1"/>
    <col min="8193" max="8193" width="16.28515625" style="7" customWidth="1"/>
    <col min="8194" max="8194" width="13.85546875" style="7" customWidth="1"/>
    <col min="8195" max="8195" width="16.28515625" style="7" customWidth="1"/>
    <col min="8196" max="8196" width="18" style="7" customWidth="1"/>
    <col min="8197" max="8436" width="9.42578125" style="7"/>
    <col min="8437" max="8437" width="6.42578125" style="7" customWidth="1"/>
    <col min="8438" max="8438" width="7.28515625" style="7" customWidth="1"/>
    <col min="8439" max="8439" width="62.28515625" style="7" customWidth="1"/>
    <col min="8440" max="8441" width="17.42578125" style="7" customWidth="1"/>
    <col min="8442" max="8443" width="19.42578125" style="7" customWidth="1"/>
    <col min="8444" max="8444" width="16.28515625" style="7" customWidth="1"/>
    <col min="8445" max="8445" width="17.7109375" style="7" customWidth="1"/>
    <col min="8446" max="8446" width="18.5703125" style="7" customWidth="1"/>
    <col min="8447" max="8447" width="16.85546875" style="7" customWidth="1"/>
    <col min="8448" max="8448" width="17.28515625" style="7" customWidth="1"/>
    <col min="8449" max="8449" width="16.28515625" style="7" customWidth="1"/>
    <col min="8450" max="8450" width="13.85546875" style="7" customWidth="1"/>
    <col min="8451" max="8451" width="16.28515625" style="7" customWidth="1"/>
    <col min="8452" max="8452" width="18" style="7" customWidth="1"/>
    <col min="8453" max="8692" width="9.42578125" style="7"/>
    <col min="8693" max="8693" width="6.42578125" style="7" customWidth="1"/>
    <col min="8694" max="8694" width="7.28515625" style="7" customWidth="1"/>
    <col min="8695" max="8695" width="62.28515625" style="7" customWidth="1"/>
    <col min="8696" max="8697" width="17.42578125" style="7" customWidth="1"/>
    <col min="8698" max="8699" width="19.42578125" style="7" customWidth="1"/>
    <col min="8700" max="8700" width="16.28515625" style="7" customWidth="1"/>
    <col min="8701" max="8701" width="17.7109375" style="7" customWidth="1"/>
    <col min="8702" max="8702" width="18.5703125" style="7" customWidth="1"/>
    <col min="8703" max="8703" width="16.85546875" style="7" customWidth="1"/>
    <col min="8704" max="8704" width="17.28515625" style="7" customWidth="1"/>
    <col min="8705" max="8705" width="16.28515625" style="7" customWidth="1"/>
    <col min="8706" max="8706" width="13.85546875" style="7" customWidth="1"/>
    <col min="8707" max="8707" width="16.28515625" style="7" customWidth="1"/>
    <col min="8708" max="8708" width="18" style="7" customWidth="1"/>
    <col min="8709" max="8948" width="9.42578125" style="7"/>
    <col min="8949" max="8949" width="6.42578125" style="7" customWidth="1"/>
    <col min="8950" max="8950" width="7.28515625" style="7" customWidth="1"/>
    <col min="8951" max="8951" width="62.28515625" style="7" customWidth="1"/>
    <col min="8952" max="8953" width="17.42578125" style="7" customWidth="1"/>
    <col min="8954" max="8955" width="19.42578125" style="7" customWidth="1"/>
    <col min="8956" max="8956" width="16.28515625" style="7" customWidth="1"/>
    <col min="8957" max="8957" width="17.7109375" style="7" customWidth="1"/>
    <col min="8958" max="8958" width="18.5703125" style="7" customWidth="1"/>
    <col min="8959" max="8959" width="16.85546875" style="7" customWidth="1"/>
    <col min="8960" max="8960" width="17.28515625" style="7" customWidth="1"/>
    <col min="8961" max="8961" width="16.28515625" style="7" customWidth="1"/>
    <col min="8962" max="8962" width="13.85546875" style="7" customWidth="1"/>
    <col min="8963" max="8963" width="16.28515625" style="7" customWidth="1"/>
    <col min="8964" max="8964" width="18" style="7" customWidth="1"/>
    <col min="8965" max="9204" width="9.42578125" style="7"/>
    <col min="9205" max="9205" width="6.42578125" style="7" customWidth="1"/>
    <col min="9206" max="9206" width="7.28515625" style="7" customWidth="1"/>
    <col min="9207" max="9207" width="62.28515625" style="7" customWidth="1"/>
    <col min="9208" max="9209" width="17.42578125" style="7" customWidth="1"/>
    <col min="9210" max="9211" width="19.42578125" style="7" customWidth="1"/>
    <col min="9212" max="9212" width="16.28515625" style="7" customWidth="1"/>
    <col min="9213" max="9213" width="17.7109375" style="7" customWidth="1"/>
    <col min="9214" max="9214" width="18.5703125" style="7" customWidth="1"/>
    <col min="9215" max="9215" width="16.85546875" style="7" customWidth="1"/>
    <col min="9216" max="9216" width="17.28515625" style="7" customWidth="1"/>
    <col min="9217" max="9217" width="16.28515625" style="7" customWidth="1"/>
    <col min="9218" max="9218" width="13.85546875" style="7" customWidth="1"/>
    <col min="9219" max="9219" width="16.28515625" style="7" customWidth="1"/>
    <col min="9220" max="9220" width="18" style="7" customWidth="1"/>
    <col min="9221" max="9460" width="9.42578125" style="7"/>
    <col min="9461" max="9461" width="6.42578125" style="7" customWidth="1"/>
    <col min="9462" max="9462" width="7.28515625" style="7" customWidth="1"/>
    <col min="9463" max="9463" width="62.28515625" style="7" customWidth="1"/>
    <col min="9464" max="9465" width="17.42578125" style="7" customWidth="1"/>
    <col min="9466" max="9467" width="19.42578125" style="7" customWidth="1"/>
    <col min="9468" max="9468" width="16.28515625" style="7" customWidth="1"/>
    <col min="9469" max="9469" width="17.7109375" style="7" customWidth="1"/>
    <col min="9470" max="9470" width="18.5703125" style="7" customWidth="1"/>
    <col min="9471" max="9471" width="16.85546875" style="7" customWidth="1"/>
    <col min="9472" max="9472" width="17.28515625" style="7" customWidth="1"/>
    <col min="9473" max="9473" width="16.28515625" style="7" customWidth="1"/>
    <col min="9474" max="9474" width="13.85546875" style="7" customWidth="1"/>
    <col min="9475" max="9475" width="16.28515625" style="7" customWidth="1"/>
    <col min="9476" max="9476" width="18" style="7" customWidth="1"/>
    <col min="9477" max="9716" width="9.42578125" style="7"/>
    <col min="9717" max="9717" width="6.42578125" style="7" customWidth="1"/>
    <col min="9718" max="9718" width="7.28515625" style="7" customWidth="1"/>
    <col min="9719" max="9719" width="62.28515625" style="7" customWidth="1"/>
    <col min="9720" max="9721" width="17.42578125" style="7" customWidth="1"/>
    <col min="9722" max="9723" width="19.42578125" style="7" customWidth="1"/>
    <col min="9724" max="9724" width="16.28515625" style="7" customWidth="1"/>
    <col min="9725" max="9725" width="17.7109375" style="7" customWidth="1"/>
    <col min="9726" max="9726" width="18.5703125" style="7" customWidth="1"/>
    <col min="9727" max="9727" width="16.85546875" style="7" customWidth="1"/>
    <col min="9728" max="9728" width="17.28515625" style="7" customWidth="1"/>
    <col min="9729" max="9729" width="16.28515625" style="7" customWidth="1"/>
    <col min="9730" max="9730" width="13.85546875" style="7" customWidth="1"/>
    <col min="9731" max="9731" width="16.28515625" style="7" customWidth="1"/>
    <col min="9732" max="9732" width="18" style="7" customWidth="1"/>
    <col min="9733" max="9972" width="9.42578125" style="7"/>
    <col min="9973" max="9973" width="6.42578125" style="7" customWidth="1"/>
    <col min="9974" max="9974" width="7.28515625" style="7" customWidth="1"/>
    <col min="9975" max="9975" width="62.28515625" style="7" customWidth="1"/>
    <col min="9976" max="9977" width="17.42578125" style="7" customWidth="1"/>
    <col min="9978" max="9979" width="19.42578125" style="7" customWidth="1"/>
    <col min="9980" max="9980" width="16.28515625" style="7" customWidth="1"/>
    <col min="9981" max="9981" width="17.7109375" style="7" customWidth="1"/>
    <col min="9982" max="9982" width="18.5703125" style="7" customWidth="1"/>
    <col min="9983" max="9983" width="16.85546875" style="7" customWidth="1"/>
    <col min="9984" max="9984" width="17.28515625" style="7" customWidth="1"/>
    <col min="9985" max="9985" width="16.28515625" style="7" customWidth="1"/>
    <col min="9986" max="9986" width="13.85546875" style="7" customWidth="1"/>
    <col min="9987" max="9987" width="16.28515625" style="7" customWidth="1"/>
    <col min="9988" max="9988" width="18" style="7" customWidth="1"/>
    <col min="9989" max="10228" width="9.42578125" style="7"/>
    <col min="10229" max="10229" width="6.42578125" style="7" customWidth="1"/>
    <col min="10230" max="10230" width="7.28515625" style="7" customWidth="1"/>
    <col min="10231" max="10231" width="62.28515625" style="7" customWidth="1"/>
    <col min="10232" max="10233" width="17.42578125" style="7" customWidth="1"/>
    <col min="10234" max="10235" width="19.42578125" style="7" customWidth="1"/>
    <col min="10236" max="10236" width="16.28515625" style="7" customWidth="1"/>
    <col min="10237" max="10237" width="17.7109375" style="7" customWidth="1"/>
    <col min="10238" max="10238" width="18.5703125" style="7" customWidth="1"/>
    <col min="10239" max="10239" width="16.85546875" style="7" customWidth="1"/>
    <col min="10240" max="10240" width="17.28515625" style="7" customWidth="1"/>
    <col min="10241" max="10241" width="16.28515625" style="7" customWidth="1"/>
    <col min="10242" max="10242" width="13.85546875" style="7" customWidth="1"/>
    <col min="10243" max="10243" width="16.28515625" style="7" customWidth="1"/>
    <col min="10244" max="10244" width="18" style="7" customWidth="1"/>
    <col min="10245" max="10484" width="9.42578125" style="7"/>
    <col min="10485" max="10485" width="6.42578125" style="7" customWidth="1"/>
    <col min="10486" max="10486" width="7.28515625" style="7" customWidth="1"/>
    <col min="10487" max="10487" width="62.28515625" style="7" customWidth="1"/>
    <col min="10488" max="10489" width="17.42578125" style="7" customWidth="1"/>
    <col min="10490" max="10491" width="19.42578125" style="7" customWidth="1"/>
    <col min="10492" max="10492" width="16.28515625" style="7" customWidth="1"/>
    <col min="10493" max="10493" width="17.7109375" style="7" customWidth="1"/>
    <col min="10494" max="10494" width="18.5703125" style="7" customWidth="1"/>
    <col min="10495" max="10495" width="16.85546875" style="7" customWidth="1"/>
    <col min="10496" max="10496" width="17.28515625" style="7" customWidth="1"/>
    <col min="10497" max="10497" width="16.28515625" style="7" customWidth="1"/>
    <col min="10498" max="10498" width="13.85546875" style="7" customWidth="1"/>
    <col min="10499" max="10499" width="16.28515625" style="7" customWidth="1"/>
    <col min="10500" max="10500" width="18" style="7" customWidth="1"/>
    <col min="10501" max="10740" width="9.42578125" style="7"/>
    <col min="10741" max="10741" width="6.42578125" style="7" customWidth="1"/>
    <col min="10742" max="10742" width="7.28515625" style="7" customWidth="1"/>
    <col min="10743" max="10743" width="62.28515625" style="7" customWidth="1"/>
    <col min="10744" max="10745" width="17.42578125" style="7" customWidth="1"/>
    <col min="10746" max="10747" width="19.42578125" style="7" customWidth="1"/>
    <col min="10748" max="10748" width="16.28515625" style="7" customWidth="1"/>
    <col min="10749" max="10749" width="17.7109375" style="7" customWidth="1"/>
    <col min="10750" max="10750" width="18.5703125" style="7" customWidth="1"/>
    <col min="10751" max="10751" width="16.85546875" style="7" customWidth="1"/>
    <col min="10752" max="10752" width="17.28515625" style="7" customWidth="1"/>
    <col min="10753" max="10753" width="16.28515625" style="7" customWidth="1"/>
    <col min="10754" max="10754" width="13.85546875" style="7" customWidth="1"/>
    <col min="10755" max="10755" width="16.28515625" style="7" customWidth="1"/>
    <col min="10756" max="10756" width="18" style="7" customWidth="1"/>
    <col min="10757" max="10996" width="9.42578125" style="7"/>
    <col min="10997" max="10997" width="6.42578125" style="7" customWidth="1"/>
    <col min="10998" max="10998" width="7.28515625" style="7" customWidth="1"/>
    <col min="10999" max="10999" width="62.28515625" style="7" customWidth="1"/>
    <col min="11000" max="11001" width="17.42578125" style="7" customWidth="1"/>
    <col min="11002" max="11003" width="19.42578125" style="7" customWidth="1"/>
    <col min="11004" max="11004" width="16.28515625" style="7" customWidth="1"/>
    <col min="11005" max="11005" width="17.7109375" style="7" customWidth="1"/>
    <col min="11006" max="11006" width="18.5703125" style="7" customWidth="1"/>
    <col min="11007" max="11007" width="16.85546875" style="7" customWidth="1"/>
    <col min="11008" max="11008" width="17.28515625" style="7" customWidth="1"/>
    <col min="11009" max="11009" width="16.28515625" style="7" customWidth="1"/>
    <col min="11010" max="11010" width="13.85546875" style="7" customWidth="1"/>
    <col min="11011" max="11011" width="16.28515625" style="7" customWidth="1"/>
    <col min="11012" max="11012" width="18" style="7" customWidth="1"/>
    <col min="11013" max="11252" width="9.42578125" style="7"/>
    <col min="11253" max="11253" width="6.42578125" style="7" customWidth="1"/>
    <col min="11254" max="11254" width="7.28515625" style="7" customWidth="1"/>
    <col min="11255" max="11255" width="62.28515625" style="7" customWidth="1"/>
    <col min="11256" max="11257" width="17.42578125" style="7" customWidth="1"/>
    <col min="11258" max="11259" width="19.42578125" style="7" customWidth="1"/>
    <col min="11260" max="11260" width="16.28515625" style="7" customWidth="1"/>
    <col min="11261" max="11261" width="17.7109375" style="7" customWidth="1"/>
    <col min="11262" max="11262" width="18.5703125" style="7" customWidth="1"/>
    <col min="11263" max="11263" width="16.85546875" style="7" customWidth="1"/>
    <col min="11264" max="11264" width="17.28515625" style="7" customWidth="1"/>
    <col min="11265" max="11265" width="16.28515625" style="7" customWidth="1"/>
    <col min="11266" max="11266" width="13.85546875" style="7" customWidth="1"/>
    <col min="11267" max="11267" width="16.28515625" style="7" customWidth="1"/>
    <col min="11268" max="11268" width="18" style="7" customWidth="1"/>
    <col min="11269" max="11508" width="9.42578125" style="7"/>
    <col min="11509" max="11509" width="6.42578125" style="7" customWidth="1"/>
    <col min="11510" max="11510" width="7.28515625" style="7" customWidth="1"/>
    <col min="11511" max="11511" width="62.28515625" style="7" customWidth="1"/>
    <col min="11512" max="11513" width="17.42578125" style="7" customWidth="1"/>
    <col min="11514" max="11515" width="19.42578125" style="7" customWidth="1"/>
    <col min="11516" max="11516" width="16.28515625" style="7" customWidth="1"/>
    <col min="11517" max="11517" width="17.7109375" style="7" customWidth="1"/>
    <col min="11518" max="11518" width="18.5703125" style="7" customWidth="1"/>
    <col min="11519" max="11519" width="16.85546875" style="7" customWidth="1"/>
    <col min="11520" max="11520" width="17.28515625" style="7" customWidth="1"/>
    <col min="11521" max="11521" width="16.28515625" style="7" customWidth="1"/>
    <col min="11522" max="11522" width="13.85546875" style="7" customWidth="1"/>
    <col min="11523" max="11523" width="16.28515625" style="7" customWidth="1"/>
    <col min="11524" max="11524" width="18" style="7" customWidth="1"/>
    <col min="11525" max="11764" width="9.42578125" style="7"/>
    <col min="11765" max="11765" width="6.42578125" style="7" customWidth="1"/>
    <col min="11766" max="11766" width="7.28515625" style="7" customWidth="1"/>
    <col min="11767" max="11767" width="62.28515625" style="7" customWidth="1"/>
    <col min="11768" max="11769" width="17.42578125" style="7" customWidth="1"/>
    <col min="11770" max="11771" width="19.42578125" style="7" customWidth="1"/>
    <col min="11772" max="11772" width="16.28515625" style="7" customWidth="1"/>
    <col min="11773" max="11773" width="17.7109375" style="7" customWidth="1"/>
    <col min="11774" max="11774" width="18.5703125" style="7" customWidth="1"/>
    <col min="11775" max="11775" width="16.85546875" style="7" customWidth="1"/>
    <col min="11776" max="11776" width="17.28515625" style="7" customWidth="1"/>
    <col min="11777" max="11777" width="16.28515625" style="7" customWidth="1"/>
    <col min="11778" max="11778" width="13.85546875" style="7" customWidth="1"/>
    <col min="11779" max="11779" width="16.28515625" style="7" customWidth="1"/>
    <col min="11780" max="11780" width="18" style="7" customWidth="1"/>
    <col min="11781" max="12020" width="9.42578125" style="7"/>
    <col min="12021" max="12021" width="6.42578125" style="7" customWidth="1"/>
    <col min="12022" max="12022" width="7.28515625" style="7" customWidth="1"/>
    <col min="12023" max="12023" width="62.28515625" style="7" customWidth="1"/>
    <col min="12024" max="12025" width="17.42578125" style="7" customWidth="1"/>
    <col min="12026" max="12027" width="19.42578125" style="7" customWidth="1"/>
    <col min="12028" max="12028" width="16.28515625" style="7" customWidth="1"/>
    <col min="12029" max="12029" width="17.7109375" style="7" customWidth="1"/>
    <col min="12030" max="12030" width="18.5703125" style="7" customWidth="1"/>
    <col min="12031" max="12031" width="16.85546875" style="7" customWidth="1"/>
    <col min="12032" max="12032" width="17.28515625" style="7" customWidth="1"/>
    <col min="12033" max="12033" width="16.28515625" style="7" customWidth="1"/>
    <col min="12034" max="12034" width="13.85546875" style="7" customWidth="1"/>
    <col min="12035" max="12035" width="16.28515625" style="7" customWidth="1"/>
    <col min="12036" max="12036" width="18" style="7" customWidth="1"/>
    <col min="12037" max="12276" width="9.42578125" style="7"/>
    <col min="12277" max="12277" width="6.42578125" style="7" customWidth="1"/>
    <col min="12278" max="12278" width="7.28515625" style="7" customWidth="1"/>
    <col min="12279" max="12279" width="62.28515625" style="7" customWidth="1"/>
    <col min="12280" max="12281" width="17.42578125" style="7" customWidth="1"/>
    <col min="12282" max="12283" width="19.42578125" style="7" customWidth="1"/>
    <col min="12284" max="12284" width="16.28515625" style="7" customWidth="1"/>
    <col min="12285" max="12285" width="17.7109375" style="7" customWidth="1"/>
    <col min="12286" max="12286" width="18.5703125" style="7" customWidth="1"/>
    <col min="12287" max="12287" width="16.85546875" style="7" customWidth="1"/>
    <col min="12288" max="12288" width="17.28515625" style="7" customWidth="1"/>
    <col min="12289" max="12289" width="16.28515625" style="7" customWidth="1"/>
    <col min="12290" max="12290" width="13.85546875" style="7" customWidth="1"/>
    <col min="12291" max="12291" width="16.28515625" style="7" customWidth="1"/>
    <col min="12292" max="12292" width="18" style="7" customWidth="1"/>
    <col min="12293" max="12532" width="9.42578125" style="7"/>
    <col min="12533" max="12533" width="6.42578125" style="7" customWidth="1"/>
    <col min="12534" max="12534" width="7.28515625" style="7" customWidth="1"/>
    <col min="12535" max="12535" width="62.28515625" style="7" customWidth="1"/>
    <col min="12536" max="12537" width="17.42578125" style="7" customWidth="1"/>
    <col min="12538" max="12539" width="19.42578125" style="7" customWidth="1"/>
    <col min="12540" max="12540" width="16.28515625" style="7" customWidth="1"/>
    <col min="12541" max="12541" width="17.7109375" style="7" customWidth="1"/>
    <col min="12542" max="12542" width="18.5703125" style="7" customWidth="1"/>
    <col min="12543" max="12543" width="16.85546875" style="7" customWidth="1"/>
    <col min="12544" max="12544" width="17.28515625" style="7" customWidth="1"/>
    <col min="12545" max="12545" width="16.28515625" style="7" customWidth="1"/>
    <col min="12546" max="12546" width="13.85546875" style="7" customWidth="1"/>
    <col min="12547" max="12547" width="16.28515625" style="7" customWidth="1"/>
    <col min="12548" max="12548" width="18" style="7" customWidth="1"/>
    <col min="12549" max="12788" width="9.42578125" style="7"/>
    <col min="12789" max="12789" width="6.42578125" style="7" customWidth="1"/>
    <col min="12790" max="12790" width="7.28515625" style="7" customWidth="1"/>
    <col min="12791" max="12791" width="62.28515625" style="7" customWidth="1"/>
    <col min="12792" max="12793" width="17.42578125" style="7" customWidth="1"/>
    <col min="12794" max="12795" width="19.42578125" style="7" customWidth="1"/>
    <col min="12796" max="12796" width="16.28515625" style="7" customWidth="1"/>
    <col min="12797" max="12797" width="17.7109375" style="7" customWidth="1"/>
    <col min="12798" max="12798" width="18.5703125" style="7" customWidth="1"/>
    <col min="12799" max="12799" width="16.85546875" style="7" customWidth="1"/>
    <col min="12800" max="12800" width="17.28515625" style="7" customWidth="1"/>
    <col min="12801" max="12801" width="16.28515625" style="7" customWidth="1"/>
    <col min="12802" max="12802" width="13.85546875" style="7" customWidth="1"/>
    <col min="12803" max="12803" width="16.28515625" style="7" customWidth="1"/>
    <col min="12804" max="12804" width="18" style="7" customWidth="1"/>
    <col min="12805" max="13044" width="9.42578125" style="7"/>
    <col min="13045" max="13045" width="6.42578125" style="7" customWidth="1"/>
    <col min="13046" max="13046" width="7.28515625" style="7" customWidth="1"/>
    <col min="13047" max="13047" width="62.28515625" style="7" customWidth="1"/>
    <col min="13048" max="13049" width="17.42578125" style="7" customWidth="1"/>
    <col min="13050" max="13051" width="19.42578125" style="7" customWidth="1"/>
    <col min="13052" max="13052" width="16.28515625" style="7" customWidth="1"/>
    <col min="13053" max="13053" width="17.7109375" style="7" customWidth="1"/>
    <col min="13054" max="13054" width="18.5703125" style="7" customWidth="1"/>
    <col min="13055" max="13055" width="16.85546875" style="7" customWidth="1"/>
    <col min="13056" max="13056" width="17.28515625" style="7" customWidth="1"/>
    <col min="13057" max="13057" width="16.28515625" style="7" customWidth="1"/>
    <col min="13058" max="13058" width="13.85546875" style="7" customWidth="1"/>
    <col min="13059" max="13059" width="16.28515625" style="7" customWidth="1"/>
    <col min="13060" max="13060" width="18" style="7" customWidth="1"/>
    <col min="13061" max="13300" width="9.42578125" style="7"/>
    <col min="13301" max="13301" width="6.42578125" style="7" customWidth="1"/>
    <col min="13302" max="13302" width="7.28515625" style="7" customWidth="1"/>
    <col min="13303" max="13303" width="62.28515625" style="7" customWidth="1"/>
    <col min="13304" max="13305" width="17.42578125" style="7" customWidth="1"/>
    <col min="13306" max="13307" width="19.42578125" style="7" customWidth="1"/>
    <col min="13308" max="13308" width="16.28515625" style="7" customWidth="1"/>
    <col min="13309" max="13309" width="17.7109375" style="7" customWidth="1"/>
    <col min="13310" max="13310" width="18.5703125" style="7" customWidth="1"/>
    <col min="13311" max="13311" width="16.85546875" style="7" customWidth="1"/>
    <col min="13312" max="13312" width="17.28515625" style="7" customWidth="1"/>
    <col min="13313" max="13313" width="16.28515625" style="7" customWidth="1"/>
    <col min="13314" max="13314" width="13.85546875" style="7" customWidth="1"/>
    <col min="13315" max="13315" width="16.28515625" style="7" customWidth="1"/>
    <col min="13316" max="13316" width="18" style="7" customWidth="1"/>
    <col min="13317" max="13556" width="9.42578125" style="7"/>
    <col min="13557" max="13557" width="6.42578125" style="7" customWidth="1"/>
    <col min="13558" max="13558" width="7.28515625" style="7" customWidth="1"/>
    <col min="13559" max="13559" width="62.28515625" style="7" customWidth="1"/>
    <col min="13560" max="13561" width="17.42578125" style="7" customWidth="1"/>
    <col min="13562" max="13563" width="19.42578125" style="7" customWidth="1"/>
    <col min="13564" max="13564" width="16.28515625" style="7" customWidth="1"/>
    <col min="13565" max="13565" width="17.7109375" style="7" customWidth="1"/>
    <col min="13566" max="13566" width="18.5703125" style="7" customWidth="1"/>
    <col min="13567" max="13567" width="16.85546875" style="7" customWidth="1"/>
    <col min="13568" max="13568" width="17.28515625" style="7" customWidth="1"/>
    <col min="13569" max="13569" width="16.28515625" style="7" customWidth="1"/>
    <col min="13570" max="13570" width="13.85546875" style="7" customWidth="1"/>
    <col min="13571" max="13571" width="16.28515625" style="7" customWidth="1"/>
    <col min="13572" max="13572" width="18" style="7" customWidth="1"/>
    <col min="13573" max="13812" width="9.42578125" style="7"/>
    <col min="13813" max="13813" width="6.42578125" style="7" customWidth="1"/>
    <col min="13814" max="13814" width="7.28515625" style="7" customWidth="1"/>
    <col min="13815" max="13815" width="62.28515625" style="7" customWidth="1"/>
    <col min="13816" max="13817" width="17.42578125" style="7" customWidth="1"/>
    <col min="13818" max="13819" width="19.42578125" style="7" customWidth="1"/>
    <col min="13820" max="13820" width="16.28515625" style="7" customWidth="1"/>
    <col min="13821" max="13821" width="17.7109375" style="7" customWidth="1"/>
    <col min="13822" max="13822" width="18.5703125" style="7" customWidth="1"/>
    <col min="13823" max="13823" width="16.85546875" style="7" customWidth="1"/>
    <col min="13824" max="13824" width="17.28515625" style="7" customWidth="1"/>
    <col min="13825" max="13825" width="16.28515625" style="7" customWidth="1"/>
    <col min="13826" max="13826" width="13.85546875" style="7" customWidth="1"/>
    <col min="13827" max="13827" width="16.28515625" style="7" customWidth="1"/>
    <col min="13828" max="13828" width="18" style="7" customWidth="1"/>
    <col min="13829" max="14068" width="9.42578125" style="7"/>
    <col min="14069" max="14069" width="6.42578125" style="7" customWidth="1"/>
    <col min="14070" max="14070" width="7.28515625" style="7" customWidth="1"/>
    <col min="14071" max="14071" width="62.28515625" style="7" customWidth="1"/>
    <col min="14072" max="14073" width="17.42578125" style="7" customWidth="1"/>
    <col min="14074" max="14075" width="19.42578125" style="7" customWidth="1"/>
    <col min="14076" max="14076" width="16.28515625" style="7" customWidth="1"/>
    <col min="14077" max="14077" width="17.7109375" style="7" customWidth="1"/>
    <col min="14078" max="14078" width="18.5703125" style="7" customWidth="1"/>
    <col min="14079" max="14079" width="16.85546875" style="7" customWidth="1"/>
    <col min="14080" max="14080" width="17.28515625" style="7" customWidth="1"/>
    <col min="14081" max="14081" width="16.28515625" style="7" customWidth="1"/>
    <col min="14082" max="14082" width="13.85546875" style="7" customWidth="1"/>
    <col min="14083" max="14083" width="16.28515625" style="7" customWidth="1"/>
    <col min="14084" max="14084" width="18" style="7" customWidth="1"/>
    <col min="14085" max="14324" width="9.42578125" style="7"/>
    <col min="14325" max="14325" width="6.42578125" style="7" customWidth="1"/>
    <col min="14326" max="14326" width="7.28515625" style="7" customWidth="1"/>
    <col min="14327" max="14327" width="62.28515625" style="7" customWidth="1"/>
    <col min="14328" max="14329" width="17.42578125" style="7" customWidth="1"/>
    <col min="14330" max="14331" width="19.42578125" style="7" customWidth="1"/>
    <col min="14332" max="14332" width="16.28515625" style="7" customWidth="1"/>
    <col min="14333" max="14333" width="17.7109375" style="7" customWidth="1"/>
    <col min="14334" max="14334" width="18.5703125" style="7" customWidth="1"/>
    <col min="14335" max="14335" width="16.85546875" style="7" customWidth="1"/>
    <col min="14336" max="14336" width="17.28515625" style="7" customWidth="1"/>
    <col min="14337" max="14337" width="16.28515625" style="7" customWidth="1"/>
    <col min="14338" max="14338" width="13.85546875" style="7" customWidth="1"/>
    <col min="14339" max="14339" width="16.28515625" style="7" customWidth="1"/>
    <col min="14340" max="14340" width="18" style="7" customWidth="1"/>
    <col min="14341" max="14580" width="9.42578125" style="7"/>
    <col min="14581" max="14581" width="6.42578125" style="7" customWidth="1"/>
    <col min="14582" max="14582" width="7.28515625" style="7" customWidth="1"/>
    <col min="14583" max="14583" width="62.28515625" style="7" customWidth="1"/>
    <col min="14584" max="14585" width="17.42578125" style="7" customWidth="1"/>
    <col min="14586" max="14587" width="19.42578125" style="7" customWidth="1"/>
    <col min="14588" max="14588" width="16.28515625" style="7" customWidth="1"/>
    <col min="14589" max="14589" width="17.7109375" style="7" customWidth="1"/>
    <col min="14590" max="14590" width="18.5703125" style="7" customWidth="1"/>
    <col min="14591" max="14591" width="16.85546875" style="7" customWidth="1"/>
    <col min="14592" max="14592" width="17.28515625" style="7" customWidth="1"/>
    <col min="14593" max="14593" width="16.28515625" style="7" customWidth="1"/>
    <col min="14594" max="14594" width="13.85546875" style="7" customWidth="1"/>
    <col min="14595" max="14595" width="16.28515625" style="7" customWidth="1"/>
    <col min="14596" max="14596" width="18" style="7" customWidth="1"/>
    <col min="14597" max="14836" width="9.42578125" style="7"/>
    <col min="14837" max="14837" width="6.42578125" style="7" customWidth="1"/>
    <col min="14838" max="14838" width="7.28515625" style="7" customWidth="1"/>
    <col min="14839" max="14839" width="62.28515625" style="7" customWidth="1"/>
    <col min="14840" max="14841" width="17.42578125" style="7" customWidth="1"/>
    <col min="14842" max="14843" width="19.42578125" style="7" customWidth="1"/>
    <col min="14844" max="14844" width="16.28515625" style="7" customWidth="1"/>
    <col min="14845" max="14845" width="17.7109375" style="7" customWidth="1"/>
    <col min="14846" max="14846" width="18.5703125" style="7" customWidth="1"/>
    <col min="14847" max="14847" width="16.85546875" style="7" customWidth="1"/>
    <col min="14848" max="14848" width="17.28515625" style="7" customWidth="1"/>
    <col min="14849" max="14849" width="16.28515625" style="7" customWidth="1"/>
    <col min="14850" max="14850" width="13.85546875" style="7" customWidth="1"/>
    <col min="14851" max="14851" width="16.28515625" style="7" customWidth="1"/>
    <col min="14852" max="14852" width="18" style="7" customWidth="1"/>
    <col min="14853" max="15092" width="9.42578125" style="7"/>
    <col min="15093" max="15093" width="6.42578125" style="7" customWidth="1"/>
    <col min="15094" max="15094" width="7.28515625" style="7" customWidth="1"/>
    <col min="15095" max="15095" width="62.28515625" style="7" customWidth="1"/>
    <col min="15096" max="15097" width="17.42578125" style="7" customWidth="1"/>
    <col min="15098" max="15099" width="19.42578125" style="7" customWidth="1"/>
    <col min="15100" max="15100" width="16.28515625" style="7" customWidth="1"/>
    <col min="15101" max="15101" width="17.7109375" style="7" customWidth="1"/>
    <col min="15102" max="15102" width="18.5703125" style="7" customWidth="1"/>
    <col min="15103" max="15103" width="16.85546875" style="7" customWidth="1"/>
    <col min="15104" max="15104" width="17.28515625" style="7" customWidth="1"/>
    <col min="15105" max="15105" width="16.28515625" style="7" customWidth="1"/>
    <col min="15106" max="15106" width="13.85546875" style="7" customWidth="1"/>
    <col min="15107" max="15107" width="16.28515625" style="7" customWidth="1"/>
    <col min="15108" max="15108" width="18" style="7" customWidth="1"/>
    <col min="15109" max="15348" width="9.42578125" style="7"/>
    <col min="15349" max="15349" width="6.42578125" style="7" customWidth="1"/>
    <col min="15350" max="15350" width="7.28515625" style="7" customWidth="1"/>
    <col min="15351" max="15351" width="62.28515625" style="7" customWidth="1"/>
    <col min="15352" max="15353" width="17.42578125" style="7" customWidth="1"/>
    <col min="15354" max="15355" width="19.42578125" style="7" customWidth="1"/>
    <col min="15356" max="15356" width="16.28515625" style="7" customWidth="1"/>
    <col min="15357" max="15357" width="17.7109375" style="7" customWidth="1"/>
    <col min="15358" max="15358" width="18.5703125" style="7" customWidth="1"/>
    <col min="15359" max="15359" width="16.85546875" style="7" customWidth="1"/>
    <col min="15360" max="15360" width="17.28515625" style="7" customWidth="1"/>
    <col min="15361" max="15361" width="16.28515625" style="7" customWidth="1"/>
    <col min="15362" max="15362" width="13.85546875" style="7" customWidth="1"/>
    <col min="15363" max="15363" width="16.28515625" style="7" customWidth="1"/>
    <col min="15364" max="15364" width="18" style="7" customWidth="1"/>
    <col min="15365" max="15604" width="9.42578125" style="7"/>
    <col min="15605" max="15605" width="6.42578125" style="7" customWidth="1"/>
    <col min="15606" max="15606" width="7.28515625" style="7" customWidth="1"/>
    <col min="15607" max="15607" width="62.28515625" style="7" customWidth="1"/>
    <col min="15608" max="15609" width="17.42578125" style="7" customWidth="1"/>
    <col min="15610" max="15611" width="19.42578125" style="7" customWidth="1"/>
    <col min="15612" max="15612" width="16.28515625" style="7" customWidth="1"/>
    <col min="15613" max="15613" width="17.7109375" style="7" customWidth="1"/>
    <col min="15614" max="15614" width="18.5703125" style="7" customWidth="1"/>
    <col min="15615" max="15615" width="16.85546875" style="7" customWidth="1"/>
    <col min="15616" max="15616" width="17.28515625" style="7" customWidth="1"/>
    <col min="15617" max="15617" width="16.28515625" style="7" customWidth="1"/>
    <col min="15618" max="15618" width="13.85546875" style="7" customWidth="1"/>
    <col min="15619" max="15619" width="16.28515625" style="7" customWidth="1"/>
    <col min="15620" max="15620" width="18" style="7" customWidth="1"/>
    <col min="15621" max="15860" width="9.42578125" style="7"/>
    <col min="15861" max="15861" width="6.42578125" style="7" customWidth="1"/>
    <col min="15862" max="15862" width="7.28515625" style="7" customWidth="1"/>
    <col min="15863" max="15863" width="62.28515625" style="7" customWidth="1"/>
    <col min="15864" max="15865" width="17.42578125" style="7" customWidth="1"/>
    <col min="15866" max="15867" width="19.42578125" style="7" customWidth="1"/>
    <col min="15868" max="15868" width="16.28515625" style="7" customWidth="1"/>
    <col min="15869" max="15869" width="17.7109375" style="7" customWidth="1"/>
    <col min="15870" max="15870" width="18.5703125" style="7" customWidth="1"/>
    <col min="15871" max="15871" width="16.85546875" style="7" customWidth="1"/>
    <col min="15872" max="15872" width="17.28515625" style="7" customWidth="1"/>
    <col min="15873" max="15873" width="16.28515625" style="7" customWidth="1"/>
    <col min="15874" max="15874" width="13.85546875" style="7" customWidth="1"/>
    <col min="15875" max="15875" width="16.28515625" style="7" customWidth="1"/>
    <col min="15876" max="15876" width="18" style="7" customWidth="1"/>
    <col min="15877" max="16116" width="9.42578125" style="7"/>
    <col min="16117" max="16117" width="6.42578125" style="7" customWidth="1"/>
    <col min="16118" max="16118" width="7.28515625" style="7" customWidth="1"/>
    <col min="16119" max="16119" width="62.28515625" style="7" customWidth="1"/>
    <col min="16120" max="16121" width="17.42578125" style="7" customWidth="1"/>
    <col min="16122" max="16123" width="19.42578125" style="7" customWidth="1"/>
    <col min="16124" max="16124" width="16.28515625" style="7" customWidth="1"/>
    <col min="16125" max="16125" width="17.7109375" style="7" customWidth="1"/>
    <col min="16126" max="16126" width="18.5703125" style="7" customWidth="1"/>
    <col min="16127" max="16127" width="16.85546875" style="7" customWidth="1"/>
    <col min="16128" max="16128" width="17.28515625" style="7" customWidth="1"/>
    <col min="16129" max="16129" width="16.28515625" style="7" customWidth="1"/>
    <col min="16130" max="16130" width="13.85546875" style="7" customWidth="1"/>
    <col min="16131" max="16131" width="16.28515625" style="7" customWidth="1"/>
    <col min="16132" max="16132" width="18" style="7" customWidth="1"/>
    <col min="16133" max="16384" width="9.42578125" style="7"/>
  </cols>
  <sheetData>
    <row r="1" spans="1:6" s="1" customFormat="1" x14ac:dyDescent="0.3">
      <c r="A1" s="13"/>
      <c r="B1" s="4"/>
      <c r="C1" s="4"/>
      <c r="D1" s="3" t="s">
        <v>0</v>
      </c>
      <c r="E1" s="4"/>
    </row>
    <row r="2" spans="1:6" s="1" customFormat="1" ht="16.5" x14ac:dyDescent="0.3">
      <c r="A2" s="2"/>
      <c r="B2" s="4"/>
      <c r="C2" s="4"/>
      <c r="D2" s="4"/>
      <c r="E2" s="4"/>
    </row>
    <row r="3" spans="1:6" s="1" customFormat="1" ht="52.5" customHeight="1" x14ac:dyDescent="0.3">
      <c r="A3" s="14" t="s">
        <v>26</v>
      </c>
      <c r="B3" s="14"/>
      <c r="C3" s="14"/>
      <c r="D3" s="14"/>
      <c r="E3" s="12"/>
      <c r="F3" s="12"/>
    </row>
    <row r="4" spans="1:6" s="1" customFormat="1" x14ac:dyDescent="0.3">
      <c r="A4" s="5"/>
      <c r="B4" s="5"/>
      <c r="C4" s="5"/>
      <c r="D4" s="11" t="s">
        <v>22</v>
      </c>
      <c r="E4" s="5"/>
      <c r="F4" s="5"/>
    </row>
    <row r="5" spans="1:6" s="8" customFormat="1" ht="20.25" x14ac:dyDescent="0.35">
      <c r="A5" s="15"/>
      <c r="B5" s="16" t="s">
        <v>19</v>
      </c>
      <c r="C5" s="16" t="s">
        <v>20</v>
      </c>
      <c r="D5" s="16" t="s">
        <v>21</v>
      </c>
    </row>
    <row r="6" spans="1:6" s="8" customFormat="1" ht="20.25" x14ac:dyDescent="0.35">
      <c r="A6" s="17" t="s">
        <v>1</v>
      </c>
      <c r="B6" s="18">
        <f>+B7+B21+B29</f>
        <v>125820986.49999999</v>
      </c>
      <c r="C6" s="18">
        <f>+C7+C21+C29</f>
        <v>114460267.90000001</v>
      </c>
      <c r="D6" s="18">
        <f>+D7+D21+D29</f>
        <v>68409596.400000006</v>
      </c>
    </row>
    <row r="7" spans="1:6" x14ac:dyDescent="0.3">
      <c r="A7" s="17" t="s">
        <v>2</v>
      </c>
      <c r="B7" s="18">
        <f>SUM(B8:B20)</f>
        <v>15433052.300000001</v>
      </c>
      <c r="C7" s="18">
        <f t="shared" ref="C7:D7" si="0">SUM(C8:C20)</f>
        <v>8312597</v>
      </c>
      <c r="D7" s="18">
        <f t="shared" si="0"/>
        <v>4222373.5999999996</v>
      </c>
    </row>
    <row r="8" spans="1:6" x14ac:dyDescent="0.3">
      <c r="A8" s="19" t="s">
        <v>3</v>
      </c>
      <c r="B8" s="20">
        <v>74928.600000000006</v>
      </c>
      <c r="C8" s="20">
        <v>0</v>
      </c>
      <c r="D8" s="20">
        <v>0</v>
      </c>
    </row>
    <row r="9" spans="1:6" x14ac:dyDescent="0.3">
      <c r="A9" s="19" t="s">
        <v>4</v>
      </c>
      <c r="B9" s="20">
        <v>1616489.6</v>
      </c>
      <c r="C9" s="20">
        <v>1544262.7</v>
      </c>
      <c r="D9" s="20">
        <v>1291330.8</v>
      </c>
    </row>
    <row r="10" spans="1:6" x14ac:dyDescent="0.3">
      <c r="A10" s="19" t="s">
        <v>6</v>
      </c>
      <c r="B10" s="20">
        <v>2718506.8</v>
      </c>
      <c r="C10" s="20">
        <v>1539549.8</v>
      </c>
      <c r="D10" s="20">
        <v>0</v>
      </c>
    </row>
    <row r="11" spans="1:6" x14ac:dyDescent="0.3">
      <c r="A11" s="19" t="s">
        <v>10</v>
      </c>
      <c r="B11" s="20">
        <v>1103897.2</v>
      </c>
      <c r="C11" s="20">
        <v>1250</v>
      </c>
      <c r="D11" s="20">
        <v>0</v>
      </c>
    </row>
    <row r="12" spans="1:6" x14ac:dyDescent="0.3">
      <c r="A12" s="19" t="s">
        <v>15</v>
      </c>
      <c r="B12" s="20">
        <v>1520161.0999999999</v>
      </c>
      <c r="C12" s="20">
        <v>1433107.2</v>
      </c>
      <c r="D12" s="20">
        <v>684231.60000000009</v>
      </c>
    </row>
    <row r="13" spans="1:6" x14ac:dyDescent="0.3">
      <c r="A13" s="19" t="s">
        <v>12</v>
      </c>
      <c r="B13" s="20">
        <v>2619808</v>
      </c>
      <c r="C13" s="20">
        <v>0</v>
      </c>
      <c r="D13" s="20">
        <v>0</v>
      </c>
    </row>
    <row r="14" spans="1:6" x14ac:dyDescent="0.3">
      <c r="A14" s="19" t="s">
        <v>7</v>
      </c>
      <c r="B14" s="20">
        <v>573261</v>
      </c>
      <c r="C14" s="20">
        <v>0</v>
      </c>
      <c r="D14" s="20">
        <v>0</v>
      </c>
    </row>
    <row r="15" spans="1:6" x14ac:dyDescent="0.3">
      <c r="A15" s="19" t="s">
        <v>25</v>
      </c>
      <c r="B15" s="20">
        <v>1089850</v>
      </c>
      <c r="C15" s="20">
        <v>0</v>
      </c>
      <c r="D15" s="20">
        <v>0</v>
      </c>
    </row>
    <row r="16" spans="1:6" x14ac:dyDescent="0.3">
      <c r="A16" s="19" t="s">
        <v>24</v>
      </c>
      <c r="B16" s="20">
        <v>911796.6</v>
      </c>
      <c r="C16" s="20">
        <v>211405.6</v>
      </c>
      <c r="D16" s="20">
        <v>0</v>
      </c>
    </row>
    <row r="17" spans="1:5" x14ac:dyDescent="0.3">
      <c r="A17" s="19" t="s">
        <v>5</v>
      </c>
      <c r="B17" s="20">
        <v>480813.8</v>
      </c>
      <c r="C17" s="20">
        <v>481822.9</v>
      </c>
      <c r="D17" s="20">
        <v>487971.2</v>
      </c>
    </row>
    <row r="18" spans="1:5" x14ac:dyDescent="0.3">
      <c r="A18" s="19" t="s">
        <v>11</v>
      </c>
      <c r="B18" s="20">
        <v>35000</v>
      </c>
      <c r="C18" s="20">
        <v>35000</v>
      </c>
      <c r="D18" s="20">
        <v>35000</v>
      </c>
    </row>
    <row r="19" spans="1:5" x14ac:dyDescent="0.3">
      <c r="A19" s="19" t="s">
        <v>9</v>
      </c>
      <c r="B19" s="20">
        <v>698155.2</v>
      </c>
      <c r="C19" s="20">
        <v>1034304</v>
      </c>
      <c r="D19" s="20">
        <v>1723840</v>
      </c>
    </row>
    <row r="20" spans="1:5" x14ac:dyDescent="0.3">
      <c r="A20" s="19" t="s">
        <v>8</v>
      </c>
      <c r="B20" s="20">
        <v>1990384.4</v>
      </c>
      <c r="C20" s="20">
        <v>2031894.8</v>
      </c>
      <c r="D20" s="20">
        <v>0</v>
      </c>
    </row>
    <row r="21" spans="1:5" ht="16.5" x14ac:dyDescent="0.3">
      <c r="A21" s="21" t="s">
        <v>13</v>
      </c>
      <c r="B21" s="18">
        <f>SUM(B22:B28)</f>
        <v>84979418.699999988</v>
      </c>
      <c r="C21" s="18">
        <f>SUM(C22:C28)</f>
        <v>69843886.400000006</v>
      </c>
      <c r="D21" s="18">
        <f>SUM(D22:D28)</f>
        <v>32169622.800000001</v>
      </c>
      <c r="E21" s="7"/>
    </row>
    <row r="22" spans="1:5" ht="16.5" x14ac:dyDescent="0.3">
      <c r="A22" s="19" t="s">
        <v>14</v>
      </c>
      <c r="B22" s="20">
        <v>18275309.200000003</v>
      </c>
      <c r="C22" s="20">
        <v>11864779.199999999</v>
      </c>
      <c r="D22" s="20">
        <v>7443930.8000000007</v>
      </c>
      <c r="E22" s="7"/>
    </row>
    <row r="23" spans="1:5" ht="16.5" x14ac:dyDescent="0.3">
      <c r="A23" s="19" t="s">
        <v>6</v>
      </c>
      <c r="B23" s="20">
        <v>3025051.6</v>
      </c>
      <c r="C23" s="20">
        <v>4968110</v>
      </c>
      <c r="D23" s="20">
        <v>4425000</v>
      </c>
      <c r="E23" s="7"/>
    </row>
    <row r="24" spans="1:5" ht="16.5" x14ac:dyDescent="0.3">
      <c r="A24" s="19" t="s">
        <v>10</v>
      </c>
      <c r="B24" s="20">
        <v>15977123.699999999</v>
      </c>
      <c r="C24" s="20">
        <v>19861048.199999999</v>
      </c>
      <c r="D24" s="20">
        <v>3834257.7</v>
      </c>
      <c r="E24" s="7"/>
    </row>
    <row r="25" spans="1:5" ht="16.5" x14ac:dyDescent="0.3">
      <c r="A25" s="19" t="s">
        <v>4</v>
      </c>
      <c r="B25" s="20">
        <v>11602817.800000001</v>
      </c>
      <c r="C25" s="20">
        <v>11166145.800000001</v>
      </c>
      <c r="D25" s="20">
        <v>2559560</v>
      </c>
      <c r="E25" s="7"/>
    </row>
    <row r="26" spans="1:5" ht="16.5" x14ac:dyDescent="0.3">
      <c r="A26" s="19" t="s">
        <v>15</v>
      </c>
      <c r="B26" s="20">
        <v>774938.8</v>
      </c>
      <c r="C26" s="20">
        <v>0</v>
      </c>
      <c r="D26" s="20">
        <v>0</v>
      </c>
      <c r="E26" s="7"/>
    </row>
    <row r="27" spans="1:5" ht="16.5" x14ac:dyDescent="0.3">
      <c r="A27" s="19" t="s">
        <v>16</v>
      </c>
      <c r="B27" s="20">
        <v>31472881.600000001</v>
      </c>
      <c r="C27" s="20">
        <v>21481293.800000001</v>
      </c>
      <c r="D27" s="20">
        <v>13906874.300000001</v>
      </c>
      <c r="E27" s="7"/>
    </row>
    <row r="28" spans="1:5" ht="16.5" x14ac:dyDescent="0.3">
      <c r="A28" s="19" t="s">
        <v>7</v>
      </c>
      <c r="B28" s="20">
        <v>3851296</v>
      </c>
      <c r="C28" s="20">
        <v>502509.4</v>
      </c>
      <c r="D28" s="20">
        <v>0</v>
      </c>
      <c r="E28" s="7"/>
    </row>
    <row r="29" spans="1:5" ht="16.5" x14ac:dyDescent="0.3">
      <c r="A29" s="21" t="s">
        <v>17</v>
      </c>
      <c r="B29" s="18">
        <f>SUM(B30:B33)</f>
        <v>25408515.5</v>
      </c>
      <c r="C29" s="18">
        <f>SUM(C30:C33)</f>
        <v>36303784.5</v>
      </c>
      <c r="D29" s="18">
        <f>SUM(D30:D33)</f>
        <v>32017600</v>
      </c>
      <c r="E29" s="7"/>
    </row>
    <row r="30" spans="1:5" ht="16.5" x14ac:dyDescent="0.3">
      <c r="A30" s="19" t="s">
        <v>4</v>
      </c>
      <c r="B30" s="20">
        <v>17349632.800000001</v>
      </c>
      <c r="C30" s="20">
        <v>24000000</v>
      </c>
      <c r="D30" s="20">
        <v>21600000</v>
      </c>
      <c r="E30" s="7"/>
    </row>
    <row r="31" spans="1:5" ht="16.5" x14ac:dyDescent="0.3">
      <c r="A31" s="19" t="s">
        <v>18</v>
      </c>
      <c r="B31" s="20">
        <v>4395722.7</v>
      </c>
      <c r="C31" s="20">
        <v>9718024.5</v>
      </c>
      <c r="D31" s="20">
        <v>7831840</v>
      </c>
      <c r="E31" s="7"/>
    </row>
    <row r="32" spans="1:5" ht="16.5" x14ac:dyDescent="0.3">
      <c r="A32" s="19" t="s">
        <v>7</v>
      </c>
      <c r="B32" s="20">
        <v>215480</v>
      </c>
      <c r="C32" s="20">
        <v>0</v>
      </c>
      <c r="D32" s="20">
        <v>0</v>
      </c>
      <c r="E32" s="7"/>
    </row>
    <row r="33" spans="1:5" ht="16.5" x14ac:dyDescent="0.3">
      <c r="A33" s="19" t="s">
        <v>23</v>
      </c>
      <c r="B33" s="20">
        <v>3447680</v>
      </c>
      <c r="C33" s="20">
        <v>2585760</v>
      </c>
      <c r="D33" s="20">
        <v>2585760</v>
      </c>
      <c r="E33" s="7"/>
    </row>
  </sheetData>
  <mergeCells count="1"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Ըստ դոնորների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2023-06-16T11:48:38Z</dcterms:created>
  <dcterms:modified xsi:type="dcterms:W3CDTF">2023-06-22T13:51:07Z</dcterms:modified>
</cp:coreProperties>
</file>