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330"/>
  </bookViews>
  <sheets>
    <sheet name="Աղյուսակ N1 աղյուսակ N6" sheetId="2" r:id="rId1"/>
  </sheets>
  <definedNames>
    <definedName name="_xlnm.Print_Area" localSheetId="0">'Աղյուսակ N1 աղյուսակ N6'!$A$1:$E$21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 l="1"/>
  <c r="E13" i="2" l="1"/>
  <c r="E9" i="2" l="1"/>
</calcChain>
</file>

<file path=xl/sharedStrings.xml><?xml version="1.0" encoding="utf-8"?>
<sst xmlns="http://schemas.openxmlformats.org/spreadsheetml/2006/main" count="22" uniqueCount="22">
  <si>
    <t>Ծրագրային դասիչը</t>
  </si>
  <si>
    <t>Բյուջետային ծրագրերի, միջոցառումների  և աշխատանքների անվանումները</t>
  </si>
  <si>
    <t>Ծրագիր</t>
  </si>
  <si>
    <t>Միջոցառում</t>
  </si>
  <si>
    <t>1. Ավտոճանապարհների ձմեռային և ընթացիկ պահպանում, 
այդ թվում`</t>
  </si>
  <si>
    <t>1.1 Միջպետական և հանրապետական նշանակության ավտոճանապարհների ձմեռային և ընթացիկ պահպանում</t>
  </si>
  <si>
    <t>2. Արհեստական կառույցների պահպանում և շահագործում, 
այդ թվում`</t>
  </si>
  <si>
    <t>2.1 Պուշկինի թունել
       Լոռու մարզ</t>
  </si>
  <si>
    <t>2.3 Նալբանդի թունել
      Լոռու մարզ</t>
  </si>
  <si>
    <t>2.4 Արաքս գետի վրայի Մեղրիի կամուրջ
     Սյունիքի մարզ</t>
  </si>
  <si>
    <t>2.8 Ջերմուկ քաղաքի կամուրջ
      Վայոց Ձորի մարզ</t>
  </si>
  <si>
    <t>2.2 Դիլիջանի թունել
      Գեղարքունիքի և Տավուշի մարզեր</t>
  </si>
  <si>
    <t>2.5 Հ-6 Աբովյան-Եղվարդ-Աշտարակ ա/ճ-ի Հրազդան 
       գետի վրայի կամուրջ
       Կոտայքի մարզ</t>
  </si>
  <si>
    <t>2.6 Մ-1 Երևան-Գյումրի-Վրաստանի սահման ա/ճ-ի Քասախ գետի վրայի կամուրջ
     Արագածոտնի մարզ</t>
  </si>
  <si>
    <t>2.7 Մ-3 Մարգարա-Վանաձոր-Տաշիր-Վրաստանի սահման ա/ճ-ի
      Ձորագետ գետի վրայի կամուրջ Լոռու մարզ (ք.  Ստեփանավան)</t>
  </si>
  <si>
    <t>Ճանապարհային ցանցի բարելավում</t>
  </si>
  <si>
    <t>Միջպետական և հանրապետական նշանակության ավտոճանապարհների  պահպանման և անվտանգ երթևեկության ծառայություններ¸ այդ թվում՝</t>
  </si>
  <si>
    <t>Տարի</t>
  </si>
  <si>
    <t>Աղյուսակ N 6</t>
  </si>
  <si>
    <t>Հավելված N 1</t>
  </si>
  <si>
    <t>Հայաստանի Հանրապետության 2023 թվականի պետական բյուջեի հաշվին  միջպետական և հանրապետական նշանակության ավտոճանապարհների պահպանման և անվտանգ երթևեկության ծառայությունների համար նախատեսվող ծախսերի բացվածքը</t>
  </si>
  <si>
    <t>1.2 Միջպետական և հանրապետական նշանակության ավտոճանապարհների նշագծում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</si>
</sst>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"/>
    <numFmt numFmtId="165" formatCode="#,##0.0_);\(#,##0.0\)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GHEA Grapalat"/>
      <family val="3"/>
    </font>
    <font>
      <sz val="10"/>
      <name val="Arial Armenian"/>
      <family val="2"/>
    </font>
    <font>
      <b/>
      <sz val="10"/>
      <color theme="1"/>
      <name val="GHEA Grapalat"/>
      <family val="3"/>
    </font>
    <font>
      <sz val="11"/>
      <color theme="1"/>
      <name val="GHEA Grapalat"/>
      <family val="3"/>
    </font>
    <font>
      <sz val="11"/>
      <color theme="1"/>
      <name val="Calibri"/>
      <family val="2"/>
      <scheme val="minor"/>
    </font>
    <font>
      <sz val="10"/>
      <name val="GHEA Grapalat"/>
      <family val="3"/>
    </font>
    <font>
      <sz val="1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5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4" fillId="0" borderId="0" xfId="0" applyFont="1"/>
    <xf numFmtId="0" fontId="4" fillId="2" borderId="0" xfId="0" applyFont="1" applyFill="1"/>
    <xf numFmtId="164" fontId="4" fillId="0" borderId="0" xfId="0" applyNumberFormat="1" applyFont="1"/>
    <xf numFmtId="0" fontId="4" fillId="0" borderId="2" xfId="0" applyFont="1" applyBorder="1" applyAlignment="1">
      <alignment horizontal="right"/>
    </xf>
    <xf numFmtId="165" fontId="6" fillId="2" borderId="0" xfId="1" applyNumberFormat="1" applyFont="1" applyFill="1" applyAlignment="1">
      <alignment horizontal="right"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3"/>
    </xf>
    <xf numFmtId="0" fontId="1" fillId="2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0" fontId="7" fillId="0" borderId="0" xfId="0" applyFont="1"/>
    <xf numFmtId="164" fontId="4" fillId="2" borderId="1" xfId="2" applyNumberFormat="1" applyFont="1" applyFill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9"/>
  <sheetViews>
    <sheetView tabSelected="1" topLeftCell="A19" zoomScale="160" zoomScaleNormal="160" workbookViewId="0">
      <selection activeCell="D11" sqref="D11"/>
    </sheetView>
  </sheetViews>
  <sheetFormatPr defaultRowHeight="16.5" x14ac:dyDescent="0.3"/>
  <cols>
    <col min="1" max="1" width="0.140625" style="4" customWidth="1"/>
    <col min="2" max="2" width="8.7109375" style="4" customWidth="1"/>
    <col min="3" max="3" width="13.140625" style="4" customWidth="1"/>
    <col min="4" max="4" width="65" style="4" customWidth="1"/>
    <col min="5" max="5" width="15.140625" style="4" customWidth="1"/>
    <col min="6" max="7" width="10.5703125" style="4" bestFit="1" customWidth="1"/>
    <col min="8" max="8" width="10.7109375" style="4" bestFit="1" customWidth="1"/>
    <col min="9" max="16384" width="9.140625" style="4"/>
  </cols>
  <sheetData>
    <row r="1" spans="2:9" x14ac:dyDescent="0.3">
      <c r="B1" s="1"/>
      <c r="C1" s="1"/>
      <c r="D1" s="1"/>
      <c r="E1" s="8" t="s">
        <v>19</v>
      </c>
    </row>
    <row r="2" spans="2:9" ht="15" customHeight="1" x14ac:dyDescent="0.3">
      <c r="B2" s="1"/>
      <c r="C2" s="1"/>
      <c r="D2" s="1"/>
      <c r="E2" s="8" t="s">
        <v>18</v>
      </c>
    </row>
    <row r="3" spans="2:9" x14ac:dyDescent="0.3">
      <c r="B3" s="1"/>
      <c r="C3" s="1"/>
      <c r="D3" s="1"/>
      <c r="E3" s="15"/>
    </row>
    <row r="4" spans="2:9" ht="53.25" customHeight="1" x14ac:dyDescent="0.3">
      <c r="B4" s="20" t="s">
        <v>20</v>
      </c>
      <c r="C4" s="20"/>
      <c r="D4" s="20"/>
      <c r="E4" s="20"/>
    </row>
    <row r="5" spans="2:9" x14ac:dyDescent="0.3">
      <c r="B5" s="1"/>
      <c r="C5" s="1"/>
      <c r="D5" s="1"/>
      <c r="E5" s="7"/>
    </row>
    <row r="6" spans="2:9" s="5" customFormat="1" ht="22.5" customHeight="1" x14ac:dyDescent="0.3">
      <c r="B6" s="19" t="s">
        <v>0</v>
      </c>
      <c r="C6" s="19"/>
      <c r="D6" s="18" t="s">
        <v>1</v>
      </c>
      <c r="E6" s="18" t="s">
        <v>17</v>
      </c>
    </row>
    <row r="7" spans="2:9" s="5" customFormat="1" ht="25.5" customHeight="1" x14ac:dyDescent="0.3">
      <c r="B7" s="12" t="s">
        <v>2</v>
      </c>
      <c r="C7" s="12" t="s">
        <v>3</v>
      </c>
      <c r="D7" s="18"/>
      <c r="E7" s="18"/>
    </row>
    <row r="8" spans="2:9" ht="26.25" customHeight="1" x14ac:dyDescent="0.3">
      <c r="B8" s="3">
        <v>1049</v>
      </c>
      <c r="C8" s="2"/>
      <c r="D8" s="17" t="s">
        <v>15</v>
      </c>
      <c r="E8" s="17"/>
    </row>
    <row r="9" spans="2:9" ht="49.5" customHeight="1" x14ac:dyDescent="0.3">
      <c r="B9" s="2"/>
      <c r="C9" s="3">
        <v>11001</v>
      </c>
      <c r="D9" s="9" t="s">
        <v>16</v>
      </c>
      <c r="E9" s="13">
        <f>+E10+E13</f>
        <v>8401672.1999999993</v>
      </c>
      <c r="F9" s="6"/>
      <c r="G9" s="6"/>
      <c r="H9" s="6"/>
    </row>
    <row r="10" spans="2:9" ht="34.5" customHeight="1" x14ac:dyDescent="0.3">
      <c r="B10" s="2"/>
      <c r="C10" s="2"/>
      <c r="D10" s="10" t="s">
        <v>4</v>
      </c>
      <c r="E10" s="13">
        <f>+E11+E12</f>
        <v>8100000</v>
      </c>
    </row>
    <row r="11" spans="2:9" ht="33.75" customHeight="1" x14ac:dyDescent="0.3">
      <c r="B11" s="2"/>
      <c r="C11" s="2"/>
      <c r="D11" s="11" t="s">
        <v>5</v>
      </c>
      <c r="E11" s="14">
        <v>7500000</v>
      </c>
    </row>
    <row r="12" spans="2:9" ht="33.75" customHeight="1" x14ac:dyDescent="0.3">
      <c r="B12" s="2"/>
      <c r="C12" s="2"/>
      <c r="D12" s="11" t="s">
        <v>21</v>
      </c>
      <c r="E12" s="14">
        <v>600000</v>
      </c>
    </row>
    <row r="13" spans="2:9" ht="34.5" customHeight="1" x14ac:dyDescent="0.3">
      <c r="B13" s="2"/>
      <c r="C13" s="2"/>
      <c r="D13" s="10" t="s">
        <v>6</v>
      </c>
      <c r="E13" s="13">
        <f>SUM(E14:E21)</f>
        <v>301672.2</v>
      </c>
    </row>
    <row r="14" spans="2:9" ht="32.25" customHeight="1" x14ac:dyDescent="0.3">
      <c r="B14" s="2"/>
      <c r="C14" s="2"/>
      <c r="D14" s="11" t="s">
        <v>7</v>
      </c>
      <c r="E14" s="16">
        <v>47110</v>
      </c>
      <c r="F14" s="6"/>
      <c r="G14" s="6"/>
      <c r="H14" s="6"/>
      <c r="I14" s="6"/>
    </row>
    <row r="15" spans="2:9" ht="35.25" customHeight="1" x14ac:dyDescent="0.3">
      <c r="B15" s="2"/>
      <c r="C15" s="2"/>
      <c r="D15" s="11" t="s">
        <v>11</v>
      </c>
      <c r="E15" s="16">
        <v>124328</v>
      </c>
      <c r="F15" s="6"/>
      <c r="G15" s="6"/>
      <c r="H15" s="6"/>
      <c r="I15" s="6"/>
    </row>
    <row r="16" spans="2:9" ht="36" customHeight="1" x14ac:dyDescent="0.3">
      <c r="B16" s="2"/>
      <c r="C16" s="2"/>
      <c r="D16" s="11" t="s">
        <v>8</v>
      </c>
      <c r="E16" s="16">
        <v>38450</v>
      </c>
      <c r="F16" s="6"/>
      <c r="G16" s="6"/>
      <c r="H16" s="6"/>
      <c r="I16" s="6"/>
    </row>
    <row r="17" spans="2:5" ht="34.5" customHeight="1" x14ac:dyDescent="0.3">
      <c r="B17" s="2"/>
      <c r="C17" s="2"/>
      <c r="D17" s="11" t="s">
        <v>9</v>
      </c>
      <c r="E17" s="16">
        <v>13056.2</v>
      </c>
    </row>
    <row r="18" spans="2:5" ht="48.75" customHeight="1" x14ac:dyDescent="0.3">
      <c r="B18" s="2"/>
      <c r="C18" s="2"/>
      <c r="D18" s="11" t="s">
        <v>12</v>
      </c>
      <c r="E18" s="16">
        <v>21600</v>
      </c>
    </row>
    <row r="19" spans="2:5" ht="44.25" customHeight="1" x14ac:dyDescent="0.3">
      <c r="B19" s="2"/>
      <c r="C19" s="2"/>
      <c r="D19" s="11" t="s">
        <v>13</v>
      </c>
      <c r="E19" s="16">
        <v>23220</v>
      </c>
    </row>
    <row r="20" spans="2:5" ht="48" customHeight="1" x14ac:dyDescent="0.3">
      <c r="B20" s="2"/>
      <c r="C20" s="2"/>
      <c r="D20" s="11" t="s">
        <v>14</v>
      </c>
      <c r="E20" s="16">
        <v>13008</v>
      </c>
    </row>
    <row r="21" spans="2:5" ht="34.5" customHeight="1" x14ac:dyDescent="0.3">
      <c r="B21" s="2"/>
      <c r="C21" s="2"/>
      <c r="D21" s="11" t="s">
        <v>10</v>
      </c>
      <c r="E21" s="16">
        <v>20900</v>
      </c>
    </row>
    <row r="22" spans="2:5" ht="15" customHeight="1" x14ac:dyDescent="0.3"/>
    <row r="23" spans="2:5" ht="15" customHeight="1" x14ac:dyDescent="0.3"/>
    <row r="24" spans="2:5" ht="15" customHeight="1" x14ac:dyDescent="0.3"/>
    <row r="25" spans="2:5" ht="15" customHeight="1" x14ac:dyDescent="0.3"/>
    <row r="26" spans="2:5" ht="15" customHeight="1" x14ac:dyDescent="0.3"/>
    <row r="27" spans="2:5" ht="15" customHeight="1" x14ac:dyDescent="0.3"/>
    <row r="28" spans="2:5" ht="15" customHeight="1" x14ac:dyDescent="0.3"/>
    <row r="29" spans="2:5" ht="15.75" customHeight="1" x14ac:dyDescent="0.3"/>
  </sheetData>
  <mergeCells count="5">
    <mergeCell ref="D8:E8"/>
    <mergeCell ref="E6:E7"/>
    <mergeCell ref="B6:C6"/>
    <mergeCell ref="D6:D7"/>
    <mergeCell ref="B4:E4"/>
  </mergeCells>
  <pageMargins left="0.35433070866141703" right="0.23622047244094499" top="0.55118110236220497" bottom="0.511811023622047" header="0.31496062992126" footer="0.31496062992126"/>
  <pageSetup paperSize="9" scale="80" firstPageNumber="301" orientation="portrait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Աղյուսակ N1 աղյուսակ N6</vt:lpstr>
      <vt:lpstr>'Աղյուսակ N1 աղյուսակ N6'!Print_Area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 Madoyan</dc:creator>
  <cp:lastModifiedBy>Marine Gochumyan</cp:lastModifiedBy>
  <cp:lastPrinted>2022-12-08T14:38:21Z</cp:lastPrinted>
  <dcterms:created xsi:type="dcterms:W3CDTF">2018-09-21T09:00:45Z</dcterms:created>
  <dcterms:modified xsi:type="dcterms:W3CDTF">2022-12-08T14:38:23Z</dcterms:modified>
</cp:coreProperties>
</file>