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Erik\Desktop\"/>
    </mc:Choice>
  </mc:AlternateContent>
  <xr:revisionPtr revIDLastSave="0" documentId="13_ncr:1_{B1DB4286-018B-4724-B438-C3F77CB3E22B}" xr6:coauthVersionLast="40" xr6:coauthVersionMax="40" xr10:uidLastSave="{00000000-0000-0000-0000-000000000000}"/>
  <bookViews>
    <workbookView xWindow="5550" yWindow="3240" windowWidth="21600" windowHeight="11385" tabRatio="732" activeTab="8" xr2:uid="{00000000-000D-0000-FFFF-FFFF00000000}"/>
  </bookViews>
  <sheets>
    <sheet name="Ընդհանուր" sheetId="1" r:id="rId1"/>
    <sheet name="Մուտքեր Ելքեր" sheetId="2" r:id="rId2"/>
    <sheet name=" Գույք" sheetId="3" r:id="rId3"/>
    <sheet name="Պարտավորություններ" sheetId="4" r:id="rId4"/>
    <sheet name="Ծան 1." sheetId="6" r:id="rId5"/>
    <sheet name="Ծան 2" sheetId="11" r:id="rId6"/>
    <sheet name="Ծան 3." sheetId="7" r:id="rId7"/>
    <sheet name="Ծան 4." sheetId="8" r:id="rId8"/>
    <sheet name="Ծան 5." sheetId="9" r:id="rId9"/>
    <sheet name="Տեղեկատու" sheetId="10" state="hidden" r:id="rId10"/>
  </sheets>
  <definedNames>
    <definedName name="_xlnm.Print_Area" localSheetId="7">'Ծան 4.'!$A$1:$G$15</definedName>
    <definedName name="_xlnm.Print_Area" localSheetId="8">'Ծան 5.'!$A$1:$F$8</definedName>
    <definedName name="_xlnm.Print_Area" localSheetId="1">'Մուտքեր Ելքեր'!$A$1:$H$47</definedName>
  </definedNames>
  <calcPr calcId="191029"/>
</workbook>
</file>

<file path=xl/calcChain.xml><?xml version="1.0" encoding="utf-8"?>
<calcChain xmlns="http://schemas.openxmlformats.org/spreadsheetml/2006/main">
  <c r="D8" i="9" l="1"/>
  <c r="F15" i="8"/>
  <c r="F8" i="8"/>
  <c r="D8" i="7"/>
  <c r="E37" i="11"/>
  <c r="G29" i="11"/>
  <c r="F21" i="11"/>
  <c r="D13" i="11"/>
  <c r="D17" i="6"/>
  <c r="F9" i="6"/>
  <c r="I47" i="3"/>
  <c r="H47" i="3"/>
  <c r="G47" i="3"/>
  <c r="I39" i="3"/>
  <c r="H39" i="3"/>
  <c r="G39" i="3"/>
  <c r="G24" i="3"/>
  <c r="F24" i="3"/>
  <c r="E24" i="3"/>
  <c r="G16" i="3"/>
  <c r="F16" i="3"/>
  <c r="E16" i="3"/>
  <c r="H41" i="2"/>
  <c r="H40" i="2"/>
  <c r="H39" i="2"/>
  <c r="H38" i="2"/>
  <c r="H37" i="2"/>
  <c r="H36" i="2"/>
  <c r="H35" i="2"/>
  <c r="H34" i="2"/>
  <c r="H33" i="2"/>
  <c r="H32" i="2"/>
  <c r="H28" i="2"/>
  <c r="H27" i="2"/>
  <c r="F26" i="2"/>
  <c r="H26" i="2" s="1"/>
  <c r="H25" i="2"/>
  <c r="H24" i="2"/>
  <c r="F22" i="2"/>
  <c r="H22" i="2" s="1"/>
  <c r="H21" i="2"/>
  <c r="H20" i="2"/>
  <c r="F18" i="2"/>
  <c r="H18" i="2" s="1"/>
  <c r="H17" i="2"/>
  <c r="H16" i="2"/>
  <c r="H13" i="2"/>
  <c r="D14" i="2"/>
  <c r="F14" i="2"/>
  <c r="F10" i="2"/>
  <c r="H10" i="2" s="1"/>
  <c r="H9" i="2"/>
  <c r="H8" i="2"/>
  <c r="F42" i="2"/>
  <c r="H42" i="2" l="1"/>
  <c r="D30" i="2"/>
  <c r="H14" i="2"/>
  <c r="H30" i="2" s="1"/>
  <c r="H12" i="2"/>
  <c r="F30" i="2"/>
  <c r="F4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Aramayis Pashinyan</author>
  </authors>
  <commentList>
    <comment ref="G11" authorId="0" shapeId="0" xr:uid="{00000000-0006-0000-0200-000001000000}">
      <text>
        <r>
          <rPr>
            <sz val="9"/>
            <color indexed="81"/>
            <rFont val="Tahoma"/>
            <family val="2"/>
          </rPr>
          <t>Օրենքի 24-րդ հոդվածի 1․1 մասի համաձայն</t>
        </r>
      </text>
    </comment>
    <comment ref="H11" authorId="0" shapeId="0" xr:uid="{00000000-0006-0000-0200-000002000000}">
      <text>
        <r>
          <rPr>
            <sz val="9"/>
            <color indexed="81"/>
            <rFont val="Tahoma"/>
            <family val="2"/>
          </rPr>
          <t>Նվիրատվություն, գնում և այլն</t>
        </r>
      </text>
    </comment>
    <comment ref="I11" authorId="0" shapeId="0" xr:uid="{00000000-0006-0000-0200-000003000000}">
      <text>
        <r>
          <rPr>
            <sz val="9"/>
            <color indexed="81"/>
            <rFont val="Tahoma"/>
            <family val="2"/>
          </rPr>
          <t>Պետական գրանցման ամսաթիվ</t>
        </r>
      </text>
    </comment>
    <comment ref="G19" authorId="0" shapeId="0" xr:uid="{00000000-0006-0000-0200-000004000000}">
      <text>
        <r>
          <rPr>
            <sz val="9"/>
            <color indexed="81"/>
            <rFont val="Tahoma"/>
            <family val="2"/>
          </rPr>
          <t>Օրենքի 21  հոդվածի 2-րդ մաս</t>
        </r>
      </text>
    </comment>
    <comment ref="H19" authorId="0" shapeId="0" xr:uid="{00000000-0006-0000-0200-000005000000}">
      <text>
        <r>
          <rPr>
            <sz val="9"/>
            <color indexed="81"/>
            <rFont val="Tahoma"/>
            <family val="2"/>
          </rPr>
          <t>Նվիրատվություն, վաճառք և այլն</t>
        </r>
      </text>
    </comment>
    <comment ref="I19" authorId="0" shapeId="0" xr:uid="{00000000-0006-0000-0200-000006000000}">
      <text>
        <r>
          <rPr>
            <sz val="9"/>
            <color indexed="81"/>
            <rFont val="Tahoma"/>
            <family val="2"/>
          </rPr>
          <t>Պետական գրանցման ամսաթիվ</t>
        </r>
      </text>
    </comment>
    <comment ref="F34" authorId="0" shapeId="0" xr:uid="{00000000-0006-0000-0200-000007000000}">
      <text>
        <r>
          <rPr>
            <sz val="9"/>
            <color indexed="81"/>
            <rFont val="Tahoma"/>
            <family val="2"/>
          </rPr>
          <t>Գնում, նվիրատվություն և այլն</t>
        </r>
      </text>
    </comment>
  </commentList>
</comments>
</file>

<file path=xl/sharedStrings.xml><?xml version="1.0" encoding="utf-8"?>
<sst xmlns="http://schemas.openxmlformats.org/spreadsheetml/2006/main" count="381" uniqueCount="183">
  <si>
    <t>Կուսակցության մասին ամփոփ տեղեկատվություն</t>
  </si>
  <si>
    <t>Կուսակցության անվանում</t>
  </si>
  <si>
    <t>Կուսակցության գրանցման ամսաթիվ</t>
  </si>
  <si>
    <t>Կուսակցության ամփոփ տվյալներ</t>
  </si>
  <si>
    <t>Կուսակցության հասցե</t>
  </si>
  <si>
    <t>Կուսակցության ինտերնետային կայք</t>
  </si>
  <si>
    <t>Ընթացիկ ֆինանսական գործունեություն չի ծավալել</t>
  </si>
  <si>
    <t>Դրամական միջոցների մնացորդ տարվա սկիզբ</t>
  </si>
  <si>
    <t>Հ/Հ</t>
  </si>
  <si>
    <t>ՀՀ դրամով</t>
  </si>
  <si>
    <t>Ծանոթագրություն</t>
  </si>
  <si>
    <t>Ոչ դրամական միջոցների շարժ</t>
  </si>
  <si>
    <t>Դրամական միջոցների շարժ</t>
  </si>
  <si>
    <t>Ընդամենը</t>
  </si>
  <si>
    <t>1. ՄՈՒՏՔԵՐ</t>
  </si>
  <si>
    <t>Օրենքով սահմանված կարգով ստացված բյուջետային ֆինանսավորում</t>
  </si>
  <si>
    <t>1.1.1</t>
  </si>
  <si>
    <t>1.1.2</t>
  </si>
  <si>
    <t>Նվիրատվություններ</t>
  </si>
  <si>
    <t>Ծան 2</t>
  </si>
  <si>
    <t>1.2.1</t>
  </si>
  <si>
    <t>1.2.2</t>
  </si>
  <si>
    <t>Ընդամենը նվիրատվություններ</t>
  </si>
  <si>
    <t>Մուտքի վճարներ և անդամավճարներ</t>
  </si>
  <si>
    <t>Ծան 3</t>
  </si>
  <si>
    <t>1.3.1</t>
  </si>
  <si>
    <t>Մուտքի վճարներ</t>
  </si>
  <si>
    <t>1.3.2</t>
  </si>
  <si>
    <t>Անդամավճարներ</t>
  </si>
  <si>
    <t>Ընդամենը մուտքի վճարներ եվ անդամավճարներ</t>
  </si>
  <si>
    <t>Անշարժ գույքի կառավարումից մուտքեր</t>
  </si>
  <si>
    <t>Ծան 4</t>
  </si>
  <si>
    <t>1.4.1</t>
  </si>
  <si>
    <t>Կուսակցության անշարժ գույքի վաճառքից մուտքեր</t>
  </si>
  <si>
    <t>1.4.2</t>
  </si>
  <si>
    <t xml:space="preserve">Կուսակցության անշարժ գույքի վարձակալության հանձնումից մուտքեր </t>
  </si>
  <si>
    <t>Ընդամենը անշարժ գույքի կառավարումից մուտքեր</t>
  </si>
  <si>
    <t>1.5.1</t>
  </si>
  <si>
    <t>Ստացված վարկեր և փոխառություններ</t>
  </si>
  <si>
    <t>1.5.2</t>
  </si>
  <si>
    <t>Բանկային ավանդների գծով ստացված տոկոսներ</t>
  </si>
  <si>
    <t>Ընդամենը մուտքեր ֆինանսական գործունեությունից</t>
  </si>
  <si>
    <t>Ծան 5</t>
  </si>
  <si>
    <t>Այլ մուտքեր</t>
  </si>
  <si>
    <t>Ընդամենը մուտքեր</t>
  </si>
  <si>
    <t>2. ԵԼՔԵՐ</t>
  </si>
  <si>
    <t>Հարկեր, տուրքեր և այլ պարտադիր վճարներ</t>
  </si>
  <si>
    <t>Կոմունալ վճարներ</t>
  </si>
  <si>
    <t>Գույքի վարձակալության վճարներ</t>
  </si>
  <si>
    <t>Այլ ելքեր</t>
  </si>
  <si>
    <t>Ընդամենը ելքեր</t>
  </si>
  <si>
    <t>Դրամական միջոցների մնացորդ տարվա վերջ</t>
  </si>
  <si>
    <t>2.1 Տարեվերջի դրությամբ առկա անշարժ գույք</t>
  </si>
  <si>
    <t>Տեսակ</t>
  </si>
  <si>
    <t>Համառոտ նկարագիր</t>
  </si>
  <si>
    <t>Այլ տվյալներ</t>
  </si>
  <si>
    <t>Գործարքի տեսակ</t>
  </si>
  <si>
    <t>Գործարքի ամսաթիվ</t>
  </si>
  <si>
    <t>Գործարքի կողմի հաշվառման կամ գրանցման հասցե</t>
  </si>
  <si>
    <t>Մակնիշ</t>
  </si>
  <si>
    <t>Սերիա</t>
  </si>
  <si>
    <t>Նույնականացման համար</t>
  </si>
  <si>
    <t>Թողարկման տարեթիվ</t>
  </si>
  <si>
    <t>Գործարքի գումար ՀՀ դրամով</t>
  </si>
  <si>
    <t>3.1. Պարտավորություններ բանկերի և վարկային կազմակերպությունների նկատմամբ</t>
  </si>
  <si>
    <t>Ֆինանսական կազմակերպության անվանում</t>
  </si>
  <si>
    <t>Վարկի տեսակ</t>
  </si>
  <si>
    <t>Արժույթ</t>
  </si>
  <si>
    <t>Պայմանագրի կնքման ամսաթիվ</t>
  </si>
  <si>
    <t>Տոկոսադրույք</t>
  </si>
  <si>
    <t>3.2. Ստացված փոխառություններ</t>
  </si>
  <si>
    <t>Փոխատուի անձը հաստատող փաստաթղթի համար կամ ՀՎՀՀ</t>
  </si>
  <si>
    <t>Պարտավորության տեսակ</t>
  </si>
  <si>
    <t>1.1 Ղեկավար անձնակազմ</t>
  </si>
  <si>
    <t>Անուն, Ազգանուն</t>
  </si>
  <si>
    <t xml:space="preserve">Սեռ </t>
  </si>
  <si>
    <t>Պաշտոն ստանձնելու ամսաթիվ</t>
  </si>
  <si>
    <t>Պաշտոնը դադարեցնելու ամսաթիվ</t>
  </si>
  <si>
    <t>1.2 Տարածքային ստորաբաժանումներ</t>
  </si>
  <si>
    <t>Տարածքային ստորաբաժանման հասցե</t>
  </si>
  <si>
    <t>Մարզ</t>
  </si>
  <si>
    <t>Գործնեության սկզբի ամսաթիվ</t>
  </si>
  <si>
    <t>Գործնեության վերջի ամսաթիվ</t>
  </si>
  <si>
    <t xml:space="preserve">1.3 Հետազոտություններ  </t>
  </si>
  <si>
    <t>Հրապարակման ամսաթիվ</t>
  </si>
  <si>
    <t>Ինտերնետային հղում</t>
  </si>
  <si>
    <t>Նվիրատուի անուն, ազգանուն</t>
  </si>
  <si>
    <t>Նվիրատուի անձը հաստատող փաստաթղթի համար</t>
  </si>
  <si>
    <t>Նվիրատվության  գումար արժույթով</t>
  </si>
  <si>
    <t>Նվիրատվության  գումար ՀՀ դրամով</t>
  </si>
  <si>
    <t>Նվիրատվության ամսաթիվ</t>
  </si>
  <si>
    <t>x</t>
  </si>
  <si>
    <t>Նվիրատվության տեսակ</t>
  </si>
  <si>
    <t>Նվիրատվության գնահատվող գումար</t>
  </si>
  <si>
    <t>3.1 Մուտքի վճարներ</t>
  </si>
  <si>
    <t>Անձը հաստատող փաստաթղթի համար</t>
  </si>
  <si>
    <t>Գումար ՀՀ դրամով</t>
  </si>
  <si>
    <t>Ամսաթիվ</t>
  </si>
  <si>
    <t>3.2 Անդամավճարներ</t>
  </si>
  <si>
    <t>4.1 Կուսակցության անշարժ գույքի վաճառքից մուտքեր</t>
  </si>
  <si>
    <t xml:space="preserve">4.2 Կուսակցության անշարժ գույքի վարձակալության հանձնումից մուտքեր </t>
  </si>
  <si>
    <t>Անուն, ազգանուն կամ անվանում</t>
  </si>
  <si>
    <t>Հատուցողի անվանում</t>
  </si>
  <si>
    <t>Հատուցողի հասցե</t>
  </si>
  <si>
    <t>Ուսումնառության, վերապատրաստման, համաժողովների, սեմինարների ու նմանատիպ այլ միջոցառումների նկարագիր</t>
  </si>
  <si>
    <t>Ուսումնառության, վերապատրաստման, համաժողովների, սեմինարների ու նմանատիպ այլ միջոցառումների անցկացման վայր</t>
  </si>
  <si>
    <t>Միջոցառման գնահատվող գումար</t>
  </si>
  <si>
    <t>Միջոցառման սկզբի ամսաթիվ</t>
  </si>
  <si>
    <t>Միջոցառման ավարտի ամսաթիվ</t>
  </si>
  <si>
    <t>Ընկերության լրիվ անվանում</t>
  </si>
  <si>
    <t>Կուսակցության մասնաբաժին (%)</t>
  </si>
  <si>
    <t>Ստացված շահաբաժին</t>
  </si>
  <si>
    <t>Անշարժ գույք</t>
  </si>
  <si>
    <t>Բյուջեից ֆինանսավորում</t>
  </si>
  <si>
    <t>Վաճառքից ստացված մուտք ՀՀ դրամով</t>
  </si>
  <si>
    <t>2.2 Տարվա ընթացքում անշարժ գույքի ձեռքբերման գործարքներ</t>
  </si>
  <si>
    <t>Կադաստրային արժեք</t>
  </si>
  <si>
    <t>Գործարքի գումար  ՀՀ դրամով</t>
  </si>
  <si>
    <t>Հաշվարկված ոչ դրամային մուտք</t>
  </si>
  <si>
    <t>Անշարժ գույքի տեսակ</t>
  </si>
  <si>
    <t>Շուկայական արժեք</t>
  </si>
  <si>
    <t>Ծան 1</t>
  </si>
  <si>
    <r>
      <t xml:space="preserve">Կուսակցության աշխատակիցների </t>
    </r>
    <r>
      <rPr>
        <b/>
        <sz val="10"/>
        <color rgb="FF0000CC"/>
        <rFont val="Ghea grapalat"/>
        <family val="3"/>
      </rPr>
      <t>միջին թվաքանակ</t>
    </r>
  </si>
  <si>
    <t>Ղեկավար անձնակազմ, տարածքային ստորաբաժանումներ, հետազոտություններ</t>
  </si>
  <si>
    <t>1.1 Ֆիզիկական անձանց դրամական նվիրատվություններ</t>
  </si>
  <si>
    <t>Փոխարժեքային տարբերություններ (զուտ)</t>
  </si>
  <si>
    <t>1.2 Օրենքով սահմանված չափը գերազանցող կամ չթույլատրված աղբյուրներից ստացված և չվերադարձված դրամական նվիրատվություններ</t>
  </si>
  <si>
    <t>2.3 Տարվա ընթացքում անշարժ գույքի օտարման գործարքներ</t>
  </si>
  <si>
    <t>2.4 Տարեվերջի դրությամբ առկա տրանսպորտային միջոցներ</t>
  </si>
  <si>
    <t>2.5 Տարվա ընթացքում տրանսպորտային միջոցների ձեռքբերման գործարքներ</t>
  </si>
  <si>
    <t>2.6 Տարվա ընթացքում տրանսպորտային միջոցների օտարման գործարքներ</t>
  </si>
  <si>
    <t>2.2 Տրանսպորտային միջոցների գծով հաշվարկված նվիրատվություններ</t>
  </si>
  <si>
    <t>2.4 Տեղական և միջազգային համագործակցության շրջանակներում կուսակցությանն ու նրա անդամներին ուսումնառության, վերապատրաստման, համաժողովներին, սեմինարներին ու նմանատիպ այլ միջոցառումներին մասնակցության նպատակով հատուցված համապատասխան միջոցներ</t>
  </si>
  <si>
    <t>2.6 Այլ ոչ դրամական նվիրատվություններ</t>
  </si>
  <si>
    <t>Վարձակալության հանձնումից մուտք ՀՀ դրամով</t>
  </si>
  <si>
    <t>Անշարժ գույքի ձեռքբերման վճարներ</t>
  </si>
  <si>
    <t>Տրանսպորտային միջոցների ձեռքբերման վճարներ</t>
  </si>
  <si>
    <t>2.10.</t>
  </si>
  <si>
    <t>5.1 Կուսակցության հիմնադրած ընկերությունների՝ հաշվետու տարում կուսակցությանը փոխանցած միջոցներ</t>
  </si>
  <si>
    <t>Կուսակցության հիմնադրած ընկերությունների՝ հաշվետու տարում կուսակցությանը փոխանցած միջոցներ</t>
  </si>
  <si>
    <t>3.</t>
  </si>
  <si>
    <t>3.3. Կրեդիտորական պարտքեր</t>
  </si>
  <si>
    <t>3.4. Այլ պարտավորություններ</t>
  </si>
  <si>
    <t>Գործարքի կողմի անուն, ազգանուն կամ անվանում</t>
  </si>
  <si>
    <t>Փոխատուի  անուն, ազգանուն  կամ անվանում</t>
  </si>
  <si>
    <t>Հրապարակման անվանում</t>
  </si>
  <si>
    <t>Փոխառության մայր գումարի մնացորդը արժույթով</t>
  </si>
  <si>
    <t>Վարկի  մայր գումարի մնացորդը  արժույթով</t>
  </si>
  <si>
    <t>Հաշվարկված նվիրատվությունից մուտք</t>
  </si>
  <si>
    <t>Մարման վերջնաժամկետ</t>
  </si>
  <si>
    <t>Գործարքի կողմի հաշվառման կամ գրանցման վայրի հասցե</t>
  </si>
  <si>
    <t>Կադաստրային ծածկագիր/ վկայականի համար</t>
  </si>
  <si>
    <t>Հասցե</t>
  </si>
  <si>
    <t>2.5 Անշարժ գույքը շուկայական արժեքից էականորեն ցածր գնով կուսակցությանը վարձակալության կամ անհատույց օգտագործման հանձնելու արդյունքում հաշվարկված մուտքեր</t>
  </si>
  <si>
    <t xml:space="preserve">Հաշվարկված մուտք նվիրատվությունից </t>
  </si>
  <si>
    <t>Վարձատուի (գույքի սեփականատիրոջ) անուն, ազգանուն կամ անվանում</t>
  </si>
  <si>
    <t>Վարձատուի (գույքի սեփականատիրոջ)  հաշվառման կամ գրանցման հասցե</t>
  </si>
  <si>
    <t xml:space="preserve">«____________________________________________________________________» ԿՈՒՍԱԿՑՈՒԹՅԱՆ  </t>
  </si>
  <si>
    <t xml:space="preserve">Հավելված N 1
Կոռուպցիայի կանխարգելման
հանձնաժողովի 2022 թվականի 
_______  ___-ի __-Ն որոշման
</t>
  </si>
  <si>
    <t>Ապրանքանյութական արժեքներ ձեռք բերելու համար կատարված վճարներ</t>
  </si>
  <si>
    <t>Տրանսպորտային ծախսերի գծով վճարներ</t>
  </si>
  <si>
    <t>Գործուղման ծախսերի գծով  վճարներ</t>
  </si>
  <si>
    <t>Պետական ընդհանուր ֆինանսավորում</t>
  </si>
  <si>
    <t>Պետական նպատակային ֆինանսավորում</t>
  </si>
  <si>
    <t>Աշխատանքի վարձատրություն և դրան հավասարեցված այլ վճարներ, քաղաքացիաիրավական պայմանագրերի հիման վրա ծառայությունների մատուցման վճարներ</t>
  </si>
  <si>
    <t>Ընդամենը բյուջետային ֆինանսավորում</t>
  </si>
  <si>
    <t>Հաշվետու ժամանակաշրջանում ընկերության ֆինանսական շահույթը (վնասը)</t>
  </si>
  <si>
    <t>2.1. Անշարժ գույքի ձեռքբերման և օտարման գծով հաշվարկված նվիրատվություններ</t>
  </si>
  <si>
    <t>Մուտքեր վարկերի, փոխառությունների, ավանդի տոկոսների գծով</t>
  </si>
  <si>
    <t>2.3 Կուսակցության օգտին անհատույց կատարված աշխատանքներ կամ մատուցված ծառայություններ</t>
  </si>
  <si>
    <t>Ստացված աշխատանքի կամ ծառայության բնույթ</t>
  </si>
  <si>
    <t>Աշխատանքի կամ ծառայության գնահատվող գումար</t>
  </si>
  <si>
    <t>Աշխատանքի կամ ծառայության ստացման ամսաթիվ</t>
  </si>
  <si>
    <t>______ թ. ՏԱՐԵԿԱՆ ՀԱՇՎԵՏՎՈՒԹՅՈՒՆ</t>
  </si>
  <si>
    <r>
      <t>Բնեղենով նվիրատվություննե</t>
    </r>
    <r>
      <rPr>
        <sz val="9"/>
        <rFont val="Ghea grapalat"/>
        <family val="3"/>
      </rPr>
      <t>ր</t>
    </r>
  </si>
  <si>
    <t>Մուտքեր ելքեր</t>
  </si>
  <si>
    <t>Գույք</t>
  </si>
  <si>
    <t>Պարտավորություններ</t>
  </si>
  <si>
    <t>Ծանոթագրություն 1.</t>
  </si>
  <si>
    <t>Ծանոթագրություն 2.</t>
  </si>
  <si>
    <t>Ծանոթագրություն 3.</t>
  </si>
  <si>
    <t>Ծանոթագրություն 4.</t>
  </si>
  <si>
    <t>Ծանոթագրություն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</si>
</sst>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1" x14ac:knownFonts="1">
    <font>
      <sz val="11"/>
      <color theme="1"/>
      <name val="Calibri"/>
      <scheme val="minor"/>
    </font>
    <font>
      <sz val="11"/>
      <color theme="1"/>
      <name val="GHEA Grapalat"/>
      <family val="3"/>
    </font>
    <font>
      <sz val="11"/>
      <color theme="1"/>
      <name val="Arial"/>
      <family val="2"/>
    </font>
    <font>
      <sz val="9"/>
      <color theme="1"/>
      <name val="GHEA Grapalat"/>
      <family val="3"/>
    </font>
    <font>
      <sz val="11"/>
      <name val="Calibri"/>
      <family val="2"/>
    </font>
    <font>
      <b/>
      <sz val="9"/>
      <color theme="1"/>
      <name val="GHEA Grapalat"/>
      <family val="3"/>
    </font>
    <font>
      <b/>
      <sz val="9"/>
      <color theme="1"/>
      <name val="Arial"/>
      <family val="2"/>
    </font>
    <font>
      <b/>
      <sz val="10"/>
      <color theme="1"/>
      <name val="GHEA Grapalat"/>
      <family val="3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002060"/>
      <name val="Arial"/>
      <family val="2"/>
    </font>
    <font>
      <b/>
      <sz val="9"/>
      <color rgb="FF002060"/>
      <name val="Arial"/>
      <family val="2"/>
    </font>
    <font>
      <sz val="10"/>
      <color theme="1"/>
      <name val="GHEA Grapalat"/>
      <family val="3"/>
    </font>
    <font>
      <sz val="9"/>
      <color rgb="FF000000"/>
      <name val="GHEA Grapalat"/>
      <family val="3"/>
    </font>
    <font>
      <b/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theme="1"/>
      <name val="GHEA Grapalat"/>
      <family val="3"/>
    </font>
    <font>
      <u/>
      <sz val="11"/>
      <color theme="10"/>
      <name val="Calibri"/>
      <family val="2"/>
      <scheme val="minor"/>
    </font>
    <font>
      <sz val="11"/>
      <color theme="1"/>
      <name val="Ghea grapalat"/>
      <family val="3"/>
    </font>
    <font>
      <b/>
      <i/>
      <sz val="10"/>
      <color theme="1"/>
      <name val="Ghea grapalat"/>
      <family val="3"/>
    </font>
    <font>
      <b/>
      <sz val="14"/>
      <color rgb="FF002060"/>
      <name val="Ghea grapalat"/>
      <family val="3"/>
    </font>
    <font>
      <sz val="11"/>
      <name val="Ghea grapalat"/>
      <family val="3"/>
    </font>
    <font>
      <sz val="9"/>
      <color theme="1"/>
      <name val="Ghea grapalat"/>
      <family val="3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b/>
      <sz val="10"/>
      <color rgb="FF0000CC"/>
      <name val="Ghea grapalat"/>
      <family val="3"/>
    </font>
    <font>
      <b/>
      <sz val="10"/>
      <color rgb="FF002060"/>
      <name val="Ghea grapalat"/>
      <family val="3"/>
    </font>
    <font>
      <sz val="10"/>
      <name val="Ghea grapalat"/>
      <family val="3"/>
    </font>
    <font>
      <b/>
      <sz val="9"/>
      <color rgb="FF002060"/>
      <name val="Arial"/>
      <family val="2"/>
    </font>
    <font>
      <sz val="9"/>
      <color theme="10"/>
      <name val="Ghea grapalat"/>
      <family val="3"/>
    </font>
    <font>
      <u/>
      <sz val="9"/>
      <color rgb="FF1155CC"/>
      <name val="Ghea grapalat"/>
      <family val="3"/>
    </font>
    <font>
      <sz val="9"/>
      <name val="Ghea grapalat"/>
      <family val="3"/>
    </font>
    <font>
      <b/>
      <sz val="9"/>
      <color rgb="FF002060"/>
      <name val="Ghea grapalat"/>
      <family val="3"/>
    </font>
    <font>
      <u/>
      <sz val="9"/>
      <color theme="10"/>
      <name val="Ghea grapalat"/>
      <family val="3"/>
    </font>
    <font>
      <b/>
      <sz val="11"/>
      <color theme="1"/>
      <name val="Ghea grapalat"/>
      <family val="3"/>
    </font>
    <font>
      <b/>
      <sz val="13"/>
      <color theme="1"/>
      <name val="Ghea grapalat"/>
      <family val="3"/>
    </font>
    <font>
      <b/>
      <sz val="12"/>
      <color rgb="FF002060"/>
      <name val="Ghea grapalat"/>
      <family val="3"/>
    </font>
    <font>
      <sz val="12"/>
      <name val="Ghea grapalat"/>
      <family val="3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E7E6E6"/>
        <bgColor rgb="FFE7E6E6"/>
      </patternFill>
    </fill>
    <fill>
      <patternFill patternType="solid">
        <fgColor rgb="FFD0CECE"/>
        <bgColor rgb="FFD0CECE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43" fontId="38" fillId="0" borderId="0" applyFont="0" applyFill="0" applyBorder="0" applyAlignment="0" applyProtection="0"/>
  </cellStyleXfs>
  <cellXfs count="255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/>
    <xf numFmtId="0" fontId="5" fillId="0" borderId="0" xfId="0" applyFont="1"/>
    <xf numFmtId="0" fontId="11" fillId="0" borderId="0" xfId="0" applyFont="1" applyAlignment="1"/>
    <xf numFmtId="0" fontId="12" fillId="0" borderId="0" xfId="0" applyFont="1"/>
    <xf numFmtId="0" fontId="11" fillId="0" borderId="0" xfId="0" applyFont="1" applyAlignment="1">
      <alignment horizontal="left" wrapText="1"/>
    </xf>
    <xf numFmtId="0" fontId="13" fillId="0" borderId="0" xfId="0" applyFont="1"/>
    <xf numFmtId="0" fontId="3" fillId="0" borderId="0" xfId="0" applyFont="1" applyAlignment="1">
      <alignment vertical="center"/>
    </xf>
    <xf numFmtId="0" fontId="14" fillId="0" borderId="0" xfId="0" applyFont="1" applyAlignment="1"/>
    <xf numFmtId="0" fontId="18" fillId="0" borderId="0" xfId="0" applyFont="1"/>
    <xf numFmtId="0" fontId="18" fillId="0" borderId="0" xfId="0" applyFont="1" applyAlignment="1"/>
    <xf numFmtId="0" fontId="19" fillId="0" borderId="0" xfId="0" applyFont="1"/>
    <xf numFmtId="0" fontId="24" fillId="0" borderId="0" xfId="0" applyFont="1"/>
    <xf numFmtId="0" fontId="24" fillId="0" borderId="0" xfId="0" applyFont="1" applyAlignment="1"/>
    <xf numFmtId="0" fontId="23" fillId="0" borderId="0" xfId="0" applyFont="1"/>
    <xf numFmtId="0" fontId="23" fillId="0" borderId="0" xfId="0" applyFont="1" applyAlignment="1"/>
    <xf numFmtId="15" fontId="24" fillId="0" borderId="0" xfId="0" applyNumberFormat="1" applyFont="1"/>
    <xf numFmtId="0" fontId="24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8" fillId="0" borderId="0" xfId="0" applyFont="1" applyAlignment="1"/>
    <xf numFmtId="0" fontId="22" fillId="2" borderId="1" xfId="0" applyFont="1" applyFill="1" applyBorder="1"/>
    <xf numFmtId="0" fontId="22" fillId="2" borderId="1" xfId="0" applyFont="1" applyFill="1" applyBorder="1" applyAlignment="1">
      <alignment wrapText="1"/>
    </xf>
    <xf numFmtId="0" fontId="22" fillId="2" borderId="1" xfId="0" applyFont="1" applyFill="1" applyBorder="1" applyAlignment="1">
      <alignment horizontal="center" wrapText="1"/>
    </xf>
    <xf numFmtId="43" fontId="22" fillId="2" borderId="1" xfId="0" applyNumberFormat="1" applyFont="1" applyFill="1" applyBorder="1"/>
    <xf numFmtId="0" fontId="16" fillId="2" borderId="5" xfId="0" applyFont="1" applyFill="1" applyBorder="1" applyAlignment="1">
      <alignment wrapText="1"/>
    </xf>
    <xf numFmtId="43" fontId="22" fillId="2" borderId="5" xfId="0" applyNumberFormat="1" applyFont="1" applyFill="1" applyBorder="1"/>
    <xf numFmtId="0" fontId="16" fillId="3" borderId="5" xfId="0" applyFont="1" applyFill="1" applyBorder="1" applyAlignment="1">
      <alignment horizontal="center" vertical="center" wrapText="1"/>
    </xf>
    <xf numFmtId="43" fontId="16" fillId="3" borderId="5" xfId="0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43" fontId="16" fillId="3" borderId="5" xfId="0" applyNumberFormat="1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vertical="top"/>
    </xf>
    <xf numFmtId="0" fontId="16" fillId="3" borderId="6" xfId="0" applyFont="1" applyFill="1" applyBorder="1" applyAlignment="1">
      <alignment horizontal="left" vertical="top" wrapText="1"/>
    </xf>
    <xf numFmtId="0" fontId="16" fillId="3" borderId="7" xfId="0" applyFont="1" applyFill="1" applyBorder="1" applyAlignment="1">
      <alignment horizontal="center" wrapText="1"/>
    </xf>
    <xf numFmtId="43" fontId="16" fillId="3" borderId="7" xfId="0" applyNumberFormat="1" applyFont="1" applyFill="1" applyBorder="1" applyAlignment="1">
      <alignment wrapText="1"/>
    </xf>
    <xf numFmtId="0" fontId="16" fillId="3" borderId="7" xfId="0" applyFont="1" applyFill="1" applyBorder="1"/>
    <xf numFmtId="43" fontId="16" fillId="3" borderId="7" xfId="0" applyNumberFormat="1" applyFont="1" applyFill="1" applyBorder="1"/>
    <xf numFmtId="0" fontId="29" fillId="2" borderId="8" xfId="0" applyFont="1" applyFill="1" applyBorder="1" applyAlignment="1">
      <alignment horizontal="center" vertical="center" wrapText="1"/>
    </xf>
    <xf numFmtId="43" fontId="22" fillId="0" borderId="8" xfId="0" applyNumberFormat="1" applyFont="1" applyBorder="1"/>
    <xf numFmtId="0" fontId="22" fillId="2" borderId="8" xfId="0" applyFont="1" applyFill="1" applyBorder="1"/>
    <xf numFmtId="43" fontId="22" fillId="2" borderId="8" xfId="0" applyNumberFormat="1" applyFont="1" applyFill="1" applyBorder="1"/>
    <xf numFmtId="0" fontId="22" fillId="2" borderId="4" xfId="0" applyFont="1" applyFill="1" applyBorder="1"/>
    <xf numFmtId="0" fontId="22" fillId="4" borderId="9" xfId="0" applyFont="1" applyFill="1" applyBorder="1" applyAlignment="1">
      <alignment wrapText="1"/>
    </xf>
    <xf numFmtId="0" fontId="22" fillId="4" borderId="1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center" wrapText="1"/>
    </xf>
    <xf numFmtId="43" fontId="16" fillId="2" borderId="11" xfId="0" applyNumberFormat="1" applyFont="1" applyFill="1" applyBorder="1"/>
    <xf numFmtId="0" fontId="16" fillId="2" borderId="11" xfId="0" applyFont="1" applyFill="1" applyBorder="1"/>
    <xf numFmtId="0" fontId="22" fillId="4" borderId="11" xfId="0" applyFont="1" applyFill="1" applyBorder="1" applyAlignment="1">
      <alignment wrapText="1"/>
    </xf>
    <xf numFmtId="0" fontId="16" fillId="2" borderId="7" xfId="0" applyFont="1" applyFill="1" applyBorder="1" applyAlignment="1">
      <alignment horizontal="center" wrapText="1"/>
    </xf>
    <xf numFmtId="43" fontId="16" fillId="2" borderId="7" xfId="0" applyNumberFormat="1" applyFont="1" applyFill="1" applyBorder="1"/>
    <xf numFmtId="0" fontId="16" fillId="2" borderId="7" xfId="0" applyFont="1" applyFill="1" applyBorder="1"/>
    <xf numFmtId="0" fontId="30" fillId="2" borderId="1" xfId="0" applyFont="1" applyFill="1" applyBorder="1" applyAlignment="1">
      <alignment horizontal="center" vertical="center" wrapText="1"/>
    </xf>
    <xf numFmtId="43" fontId="16" fillId="2" borderId="12" xfId="0" applyNumberFormat="1" applyFont="1" applyFill="1" applyBorder="1"/>
    <xf numFmtId="0" fontId="16" fillId="2" borderId="12" xfId="0" applyFont="1" applyFill="1" applyBorder="1"/>
    <xf numFmtId="0" fontId="22" fillId="4" borderId="1" xfId="0" quotePrefix="1" applyFont="1" applyFill="1" applyBorder="1" applyAlignment="1">
      <alignment vertical="center" wrapText="1"/>
    </xf>
    <xf numFmtId="43" fontId="22" fillId="0" borderId="13" xfId="0" applyNumberFormat="1" applyFont="1" applyBorder="1"/>
    <xf numFmtId="0" fontId="16" fillId="2" borderId="1" xfId="0" applyFont="1" applyFill="1" applyBorder="1"/>
    <xf numFmtId="43" fontId="16" fillId="2" borderId="1" xfId="0" applyNumberFormat="1" applyFont="1" applyFill="1" applyBorder="1"/>
    <xf numFmtId="43" fontId="22" fillId="2" borderId="14" xfId="0" applyNumberFormat="1" applyFont="1" applyFill="1" applyBorder="1"/>
    <xf numFmtId="0" fontId="16" fillId="4" borderId="14" xfId="0" applyFont="1" applyFill="1" applyBorder="1" applyAlignment="1">
      <alignment wrapText="1"/>
    </xf>
    <xf numFmtId="0" fontId="16" fillId="4" borderId="14" xfId="0" applyFont="1" applyFill="1" applyBorder="1" applyAlignment="1">
      <alignment horizontal="left" wrapText="1"/>
    </xf>
    <xf numFmtId="0" fontId="16" fillId="2" borderId="14" xfId="0" applyFont="1" applyFill="1" applyBorder="1" applyAlignment="1">
      <alignment horizontal="center" wrapText="1"/>
    </xf>
    <xf numFmtId="0" fontId="22" fillId="2" borderId="14" xfId="0" applyFont="1" applyFill="1" applyBorder="1"/>
    <xf numFmtId="43" fontId="22" fillId="0" borderId="14" xfId="0" applyNumberFormat="1" applyFont="1" applyBorder="1"/>
    <xf numFmtId="0" fontId="22" fillId="2" borderId="7" xfId="0" applyFont="1" applyFill="1" applyBorder="1"/>
    <xf numFmtId="43" fontId="22" fillId="2" borderId="7" xfId="0" applyNumberFormat="1" applyFont="1" applyFill="1" applyBorder="1"/>
    <xf numFmtId="0" fontId="22" fillId="4" borderId="1" xfId="0" applyFont="1" applyFill="1" applyBorder="1" applyAlignment="1">
      <alignment vertical="center" wrapText="1"/>
    </xf>
    <xf numFmtId="43" fontId="22" fillId="2" borderId="13" xfId="0" applyNumberFormat="1" applyFont="1" applyFill="1" applyBorder="1"/>
    <xf numFmtId="0" fontId="2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wrapText="1"/>
    </xf>
    <xf numFmtId="0" fontId="16" fillId="4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16" fillId="3" borderId="5" xfId="0" applyFont="1" applyFill="1" applyBorder="1"/>
    <xf numFmtId="0" fontId="16" fillId="3" borderId="5" xfId="0" applyFont="1" applyFill="1" applyBorder="1" applyAlignment="1">
      <alignment horizontal="center"/>
    </xf>
    <xf numFmtId="43" fontId="16" fillId="3" borderId="5" xfId="0" applyNumberFormat="1" applyFont="1" applyFill="1" applyBorder="1"/>
    <xf numFmtId="0" fontId="16" fillId="3" borderId="1" xfId="0" applyFont="1" applyFill="1" applyBorder="1"/>
    <xf numFmtId="0" fontId="16" fillId="3" borderId="1" xfId="0" applyFont="1" applyFill="1" applyBorder="1" applyAlignment="1">
      <alignment horizontal="center"/>
    </xf>
    <xf numFmtId="43" fontId="16" fillId="3" borderId="12" xfId="0" applyNumberFormat="1" applyFont="1" applyFill="1" applyBorder="1"/>
    <xf numFmtId="43" fontId="16" fillId="3" borderId="1" xfId="0" applyNumberFormat="1" applyFont="1" applyFill="1" applyBorder="1"/>
    <xf numFmtId="43" fontId="22" fillId="2" borderId="12" xfId="0" applyNumberFormat="1" applyFont="1" applyFill="1" applyBorder="1"/>
    <xf numFmtId="0" fontId="16" fillId="3" borderId="5" xfId="0" applyFont="1" applyFill="1" applyBorder="1" applyAlignment="1">
      <alignment vertical="center"/>
    </xf>
    <xf numFmtId="0" fontId="22" fillId="3" borderId="5" xfId="0" applyFont="1" applyFill="1" applyBorder="1" applyAlignment="1">
      <alignment horizontal="center" wrapText="1"/>
    </xf>
    <xf numFmtId="43" fontId="16" fillId="2" borderId="5" xfId="0" applyNumberFormat="1" applyFont="1" applyFill="1" applyBorder="1"/>
    <xf numFmtId="0" fontId="22" fillId="0" borderId="0" xfId="0" applyFont="1" applyAlignment="1"/>
    <xf numFmtId="0" fontId="16" fillId="4" borderId="8" xfId="0" applyFont="1" applyFill="1" applyBorder="1" applyAlignment="1">
      <alignment vertical="center" wrapText="1"/>
    </xf>
    <xf numFmtId="0" fontId="16" fillId="4" borderId="12" xfId="0" applyFont="1" applyFill="1" applyBorder="1" applyAlignment="1">
      <alignment wrapText="1"/>
    </xf>
    <xf numFmtId="0" fontId="16" fillId="4" borderId="7" xfId="0" applyFont="1" applyFill="1" applyBorder="1" applyAlignment="1">
      <alignment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wrapText="1"/>
    </xf>
    <xf numFmtId="0" fontId="20" fillId="2" borderId="11" xfId="0" applyFont="1" applyFill="1" applyBorder="1" applyAlignment="1">
      <alignment horizontal="left" vertical="top" wrapText="1"/>
    </xf>
    <xf numFmtId="0" fontId="21" fillId="0" borderId="11" xfId="0" applyFont="1" applyBorder="1"/>
    <xf numFmtId="0" fontId="32" fillId="0" borderId="0" xfId="0" applyFont="1" applyAlignment="1">
      <alignment horizontal="left" wrapText="1"/>
    </xf>
    <xf numFmtId="0" fontId="32" fillId="0" borderId="0" xfId="0" applyFont="1" applyAlignment="1"/>
    <xf numFmtId="0" fontId="16" fillId="0" borderId="11" xfId="0" applyFont="1" applyFill="1" applyBorder="1" applyAlignment="1">
      <alignment horizontal="center" vertical="center" wrapText="1"/>
    </xf>
    <xf numFmtId="0" fontId="33" fillId="0" borderId="0" xfId="1" applyFont="1" applyAlignment="1">
      <alignment horizontal="center"/>
    </xf>
    <xf numFmtId="0" fontId="33" fillId="2" borderId="1" xfId="1" applyFont="1" applyFill="1" applyBorder="1" applyAlignment="1">
      <alignment horizontal="center" vertical="center" wrapText="1"/>
    </xf>
    <xf numFmtId="0" fontId="33" fillId="2" borderId="1" xfId="1" applyFont="1" applyFill="1" applyBorder="1" applyAlignment="1">
      <alignment horizontal="center" wrapText="1"/>
    </xf>
    <xf numFmtId="0" fontId="24" fillId="0" borderId="0" xfId="0" applyFont="1" applyAlignment="1"/>
    <xf numFmtId="0" fontId="0" fillId="0" borderId="0" xfId="0" applyFont="1" applyAlignment="1"/>
    <xf numFmtId="0" fontId="18" fillId="0" borderId="0" xfId="0" applyFont="1" applyAlignment="1"/>
    <xf numFmtId="0" fontId="0" fillId="0" borderId="0" xfId="0" applyFont="1" applyAlignment="1"/>
    <xf numFmtId="0" fontId="23" fillId="0" borderId="16" xfId="0" applyFont="1" applyBorder="1"/>
    <xf numFmtId="0" fontId="22" fillId="2" borderId="11" xfId="0" applyFont="1" applyFill="1" applyBorder="1"/>
    <xf numFmtId="0" fontId="22" fillId="2" borderId="11" xfId="0" applyFont="1" applyFill="1" applyBorder="1" applyAlignment="1">
      <alignment horizontal="center" wrapText="1"/>
    </xf>
    <xf numFmtId="43" fontId="22" fillId="2" borderId="11" xfId="0" applyNumberFormat="1" applyFont="1" applyFill="1" applyBorder="1"/>
    <xf numFmtId="43" fontId="16" fillId="3" borderId="5" xfId="0" applyNumberFormat="1" applyFont="1" applyFill="1" applyBorder="1" applyAlignment="1">
      <alignment horizontal="center"/>
    </xf>
    <xf numFmtId="0" fontId="14" fillId="0" borderId="0" xfId="0" applyFont="1" applyFill="1" applyAlignment="1"/>
    <xf numFmtId="0" fontId="5" fillId="0" borderId="0" xfId="0" applyFont="1" applyFill="1"/>
    <xf numFmtId="0" fontId="18" fillId="0" borderId="16" xfId="0" applyFont="1" applyBorder="1"/>
    <xf numFmtId="0" fontId="22" fillId="4" borderId="11" xfId="0" applyFont="1" applyFill="1" applyBorder="1" applyAlignment="1">
      <alignment vertical="center" wrapText="1"/>
    </xf>
    <xf numFmtId="43" fontId="22" fillId="2" borderId="15" xfId="0" applyNumberFormat="1" applyFont="1" applyFill="1" applyBorder="1"/>
    <xf numFmtId="0" fontId="22" fillId="4" borderId="1" xfId="0" applyFont="1" applyFill="1" applyBorder="1" applyAlignment="1">
      <alignment horizontal="right" vertical="center" wrapText="1"/>
    </xf>
    <xf numFmtId="49" fontId="16" fillId="3" borderId="5" xfId="0" applyNumberFormat="1" applyFont="1" applyFill="1" applyBorder="1" applyAlignment="1">
      <alignment horizontal="right" vertical="center"/>
    </xf>
    <xf numFmtId="0" fontId="3" fillId="0" borderId="16" xfId="0" applyFont="1" applyBorder="1"/>
    <xf numFmtId="0" fontId="3" fillId="0" borderId="17" xfId="0" applyFont="1" applyBorder="1"/>
    <xf numFmtId="0" fontId="8" fillId="0" borderId="17" xfId="0" applyFont="1" applyBorder="1" applyAlignment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5" fillId="5" borderId="23" xfId="0" applyFont="1" applyFill="1" applyBorder="1" applyAlignment="1">
      <alignment horizontal="center" wrapText="1"/>
    </xf>
    <xf numFmtId="0" fontId="5" fillId="5" borderId="24" xfId="0" applyFont="1" applyFill="1" applyBorder="1" applyAlignment="1">
      <alignment horizontal="center" wrapText="1"/>
    </xf>
    <xf numFmtId="0" fontId="6" fillId="5" borderId="24" xfId="0" applyFont="1" applyFill="1" applyBorder="1" applyAlignment="1">
      <alignment horizontal="center" wrapText="1"/>
    </xf>
    <xf numFmtId="0" fontId="6" fillId="5" borderId="25" xfId="0" applyFont="1" applyFill="1" applyBorder="1" applyAlignment="1">
      <alignment horizontal="center" wrapText="1"/>
    </xf>
    <xf numFmtId="0" fontId="5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wrapText="1"/>
    </xf>
    <xf numFmtId="0" fontId="16" fillId="0" borderId="2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/>
    </xf>
    <xf numFmtId="0" fontId="1" fillId="0" borderId="17" xfId="0" applyFont="1" applyBorder="1"/>
    <xf numFmtId="0" fontId="2" fillId="0" borderId="17" xfId="0" applyFont="1" applyBorder="1" applyAlignment="1"/>
    <xf numFmtId="0" fontId="0" fillId="0" borderId="17" xfId="0" applyFont="1" applyBorder="1" applyAlignment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7" fillId="5" borderId="23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9" fillId="5" borderId="24" xfId="0" applyFont="1" applyFill="1" applyBorder="1" applyAlignment="1">
      <alignment horizontal="center"/>
    </xf>
    <xf numFmtId="0" fontId="9" fillId="5" borderId="25" xfId="0" applyFont="1" applyFill="1" applyBorder="1" applyAlignment="1">
      <alignment horizontal="center"/>
    </xf>
    <xf numFmtId="0" fontId="5" fillId="0" borderId="26" xfId="0" applyFont="1" applyBorder="1" applyAlignment="1">
      <alignment wrapText="1"/>
    </xf>
    <xf numFmtId="0" fontId="1" fillId="0" borderId="20" xfId="0" applyFont="1" applyBorder="1"/>
    <xf numFmtId="0" fontId="1" fillId="0" borderId="22" xfId="0" applyFont="1" applyBorder="1"/>
    <xf numFmtId="0" fontId="18" fillId="0" borderId="17" xfId="0" applyFont="1" applyBorder="1"/>
    <xf numFmtId="0" fontId="18" fillId="0" borderId="18" xfId="0" applyFont="1" applyBorder="1"/>
    <xf numFmtId="0" fontId="18" fillId="0" borderId="19" xfId="0" applyFont="1" applyBorder="1"/>
    <xf numFmtId="0" fontId="23" fillId="5" borderId="23" xfId="0" applyFont="1" applyFill="1" applyBorder="1" applyAlignment="1">
      <alignment horizontal="center"/>
    </xf>
    <xf numFmtId="0" fontId="23" fillId="5" borderId="24" xfId="0" applyFont="1" applyFill="1" applyBorder="1" applyAlignment="1">
      <alignment horizontal="center"/>
    </xf>
    <xf numFmtId="0" fontId="23" fillId="5" borderId="25" xfId="0" applyFont="1" applyFill="1" applyBorder="1" applyAlignment="1">
      <alignment horizontal="center"/>
    </xf>
    <xf numFmtId="0" fontId="16" fillId="0" borderId="26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22" fillId="0" borderId="17" xfId="0" applyFont="1" applyBorder="1"/>
    <xf numFmtId="0" fontId="22" fillId="0" borderId="18" xfId="0" applyFont="1" applyBorder="1"/>
    <xf numFmtId="0" fontId="22" fillId="0" borderId="19" xfId="0" applyFont="1" applyBorder="1"/>
    <xf numFmtId="0" fontId="16" fillId="5" borderId="23" xfId="0" applyFont="1" applyFill="1" applyBorder="1" applyAlignment="1">
      <alignment horizontal="center" wrapText="1"/>
    </xf>
    <xf numFmtId="0" fontId="16" fillId="5" borderId="24" xfId="0" applyFont="1" applyFill="1" applyBorder="1" applyAlignment="1">
      <alignment horizontal="center" wrapText="1"/>
    </xf>
    <xf numFmtId="0" fontId="16" fillId="5" borderId="25" xfId="0" applyFont="1" applyFill="1" applyBorder="1" applyAlignment="1">
      <alignment horizontal="center" wrapText="1"/>
    </xf>
    <xf numFmtId="0" fontId="18" fillId="0" borderId="17" xfId="0" applyFont="1" applyBorder="1" applyAlignment="1"/>
    <xf numFmtId="0" fontId="16" fillId="0" borderId="26" xfId="0" applyFont="1" applyBorder="1" applyAlignment="1">
      <alignment wrapText="1"/>
    </xf>
    <xf numFmtId="0" fontId="10" fillId="2" borderId="11" xfId="0" applyFont="1" applyFill="1" applyBorder="1" applyAlignment="1">
      <alignment horizontal="left" vertical="top" wrapText="1"/>
    </xf>
    <xf numFmtId="0" fontId="4" fillId="0" borderId="11" xfId="0" applyFont="1" applyBorder="1"/>
    <xf numFmtId="0" fontId="34" fillId="0" borderId="20" xfId="0" applyFont="1" applyBorder="1"/>
    <xf numFmtId="0" fontId="18" fillId="0" borderId="2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4" fillId="0" borderId="17" xfId="0" applyFont="1" applyBorder="1"/>
    <xf numFmtId="0" fontId="24" fillId="0" borderId="17" xfId="0" applyFont="1" applyBorder="1" applyAlignment="1">
      <alignment wrapText="1"/>
    </xf>
    <xf numFmtId="0" fontId="24" fillId="0" borderId="18" xfId="0" applyFont="1" applyBorder="1"/>
    <xf numFmtId="0" fontId="24" fillId="0" borderId="19" xfId="0" applyFont="1" applyBorder="1" applyAlignment="1">
      <alignment wrapText="1"/>
    </xf>
    <xf numFmtId="0" fontId="24" fillId="0" borderId="20" xfId="0" applyFont="1" applyBorder="1"/>
    <xf numFmtId="0" fontId="24" fillId="0" borderId="21" xfId="0" applyFont="1" applyBorder="1"/>
    <xf numFmtId="0" fontId="24" fillId="0" borderId="21" xfId="0" applyFont="1" applyBorder="1" applyAlignment="1">
      <alignment wrapText="1"/>
    </xf>
    <xf numFmtId="0" fontId="24" fillId="0" borderId="22" xfId="0" applyFont="1" applyBorder="1" applyAlignment="1">
      <alignment wrapText="1"/>
    </xf>
    <xf numFmtId="0" fontId="23" fillId="5" borderId="24" xfId="0" applyFont="1" applyFill="1" applyBorder="1" applyAlignment="1">
      <alignment horizontal="center" wrapText="1"/>
    </xf>
    <xf numFmtId="0" fontId="23" fillId="5" borderId="25" xfId="0" applyFont="1" applyFill="1" applyBorder="1" applyAlignment="1">
      <alignment horizont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16" fillId="0" borderId="20" xfId="0" applyFont="1" applyBorder="1"/>
    <xf numFmtId="0" fontId="14" fillId="0" borderId="26" xfId="0" applyFont="1" applyBorder="1" applyAlignment="1">
      <alignment wrapText="1"/>
    </xf>
    <xf numFmtId="0" fontId="14" fillId="2" borderId="27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vertical="center" wrapText="1"/>
    </xf>
    <xf numFmtId="0" fontId="14" fillId="0" borderId="28" xfId="0" applyFont="1" applyBorder="1" applyAlignment="1">
      <alignment horizontal="center" vertical="center" wrapText="1"/>
    </xf>
    <xf numFmtId="0" fontId="4" fillId="0" borderId="3" xfId="0" applyFont="1" applyBorder="1" applyAlignment="1"/>
    <xf numFmtId="0" fontId="4" fillId="0" borderId="4" xfId="0" applyFont="1" applyBorder="1" applyAlignment="1"/>
    <xf numFmtId="0" fontId="35" fillId="0" borderId="0" xfId="0" applyFont="1"/>
    <xf numFmtId="0" fontId="35" fillId="0" borderId="0" xfId="0" applyFont="1" applyAlignment="1"/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0" fillId="0" borderId="0" xfId="0" applyFont="1" applyAlignment="1"/>
    <xf numFmtId="0" fontId="16" fillId="2" borderId="11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left" wrapText="1"/>
    </xf>
    <xf numFmtId="164" fontId="5" fillId="2" borderId="15" xfId="2" applyNumberFormat="1" applyFont="1" applyFill="1" applyBorder="1"/>
    <xf numFmtId="164" fontId="5" fillId="2" borderId="11" xfId="2" applyNumberFormat="1" applyFont="1" applyFill="1" applyBorder="1"/>
    <xf numFmtId="164" fontId="3" fillId="2" borderId="13" xfId="0" applyNumberFormat="1" applyFont="1" applyFill="1" applyBorder="1"/>
    <xf numFmtId="164" fontId="3" fillId="2" borderId="15" xfId="0" applyNumberFormat="1" applyFont="1" applyFill="1" applyBorder="1"/>
    <xf numFmtId="164" fontId="3" fillId="2" borderId="11" xfId="0" applyNumberFormat="1" applyFont="1" applyFill="1" applyBorder="1"/>
    <xf numFmtId="0" fontId="3" fillId="0" borderId="32" xfId="0" applyFont="1" applyBorder="1"/>
    <xf numFmtId="0" fontId="3" fillId="0" borderId="33" xfId="0" applyFont="1" applyBorder="1"/>
    <xf numFmtId="0" fontId="8" fillId="0" borderId="33" xfId="0" applyFont="1" applyBorder="1" applyAlignment="1"/>
    <xf numFmtId="0" fontId="3" fillId="0" borderId="34" xfId="0" applyFont="1" applyBorder="1"/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center"/>
    </xf>
    <xf numFmtId="164" fontId="5" fillId="0" borderId="21" xfId="2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0" fillId="0" borderId="0" xfId="0"/>
    <xf numFmtId="164" fontId="5" fillId="0" borderId="21" xfId="2" applyNumberFormat="1" applyFont="1" applyBorder="1"/>
    <xf numFmtId="0" fontId="39" fillId="0" borderId="0" xfId="0" applyFont="1"/>
    <xf numFmtId="0" fontId="40" fillId="0" borderId="20" xfId="0" applyFont="1" applyBorder="1" applyAlignment="1"/>
    <xf numFmtId="0" fontId="34" fillId="0" borderId="21" xfId="0" applyFont="1" applyBorder="1"/>
    <xf numFmtId="0" fontId="40" fillId="0" borderId="21" xfId="0" applyFont="1" applyBorder="1" applyAlignment="1">
      <alignment horizontal="center"/>
    </xf>
    <xf numFmtId="0" fontId="40" fillId="0" borderId="22" xfId="0" applyFont="1" applyBorder="1" applyAlignment="1">
      <alignment horizontal="center"/>
    </xf>
    <xf numFmtId="0" fontId="34" fillId="0" borderId="0" xfId="0" applyFont="1"/>
    <xf numFmtId="0" fontId="39" fillId="0" borderId="0" xfId="0" applyFont="1" applyAlignment="1"/>
    <xf numFmtId="164" fontId="34" fillId="0" borderId="21" xfId="2" applyNumberFormat="1" applyFont="1" applyBorder="1"/>
    <xf numFmtId="0" fontId="40" fillId="0" borderId="20" xfId="0" applyFont="1" applyBorder="1"/>
    <xf numFmtId="164" fontId="40" fillId="0" borderId="21" xfId="2" applyNumberFormat="1" applyFont="1" applyBorder="1" applyAlignment="1">
      <alignment horizontal="center"/>
    </xf>
    <xf numFmtId="164" fontId="34" fillId="0" borderId="21" xfId="2" applyNumberFormat="1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0" fontId="18" fillId="0" borderId="32" xfId="0" applyFont="1" applyBorder="1"/>
    <xf numFmtId="0" fontId="18" fillId="0" borderId="33" xfId="0" applyFont="1" applyBorder="1"/>
    <xf numFmtId="0" fontId="18" fillId="0" borderId="34" xfId="0" applyFont="1" applyBorder="1"/>
    <xf numFmtId="0" fontId="34" fillId="0" borderId="21" xfId="0" applyFont="1" applyBorder="1" applyAlignment="1">
      <alignment horizontal="center"/>
    </xf>
    <xf numFmtId="0" fontId="22" fillId="0" borderId="32" xfId="0" applyFont="1" applyBorder="1"/>
    <xf numFmtId="0" fontId="22" fillId="0" borderId="33" xfId="0" applyFont="1" applyBorder="1"/>
    <xf numFmtId="0" fontId="22" fillId="0" borderId="34" xfId="0" applyFont="1" applyBorder="1"/>
    <xf numFmtId="0" fontId="5" fillId="0" borderId="20" xfId="0" applyFont="1" applyBorder="1"/>
    <xf numFmtId="0" fontId="5" fillId="0" borderId="21" xfId="0" applyFont="1" applyBorder="1"/>
    <xf numFmtId="0" fontId="32" fillId="0" borderId="0" xfId="0" applyFont="1" applyFill="1" applyAlignment="1"/>
    <xf numFmtId="0" fontId="18" fillId="0" borderId="0" xfId="0" applyFont="1" applyFill="1"/>
    <xf numFmtId="0" fontId="26" fillId="2" borderId="2" xfId="0" applyFont="1" applyFill="1" applyBorder="1" applyAlignment="1">
      <alignment horizontal="left" vertical="top" wrapText="1"/>
    </xf>
    <xf numFmtId="0" fontId="27" fillId="0" borderId="3" xfId="0" applyFont="1" applyBorder="1"/>
    <xf numFmtId="0" fontId="12" fillId="0" borderId="0" xfId="0" applyFont="1" applyAlignment="1">
      <alignment horizontal="right" wrapText="1"/>
    </xf>
    <xf numFmtId="0" fontId="35" fillId="0" borderId="0" xfId="0" applyFont="1" applyAlignment="1">
      <alignment horizontal="center"/>
    </xf>
    <xf numFmtId="0" fontId="36" fillId="2" borderId="2" xfId="0" applyFont="1" applyFill="1" applyBorder="1" applyAlignment="1">
      <alignment horizontal="left" vertical="top" wrapText="1"/>
    </xf>
    <xf numFmtId="0" fontId="37" fillId="0" borderId="3" xfId="0" applyFont="1" applyBorder="1"/>
    <xf numFmtId="0" fontId="37" fillId="0" borderId="4" xfId="0" applyFont="1" applyBorder="1"/>
    <xf numFmtId="0" fontId="6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Alignment="1">
      <alignment horizontal="left"/>
    </xf>
    <xf numFmtId="0" fontId="36" fillId="2" borderId="17" xfId="0" applyFont="1" applyFill="1" applyBorder="1" applyAlignment="1">
      <alignment horizontal="left" vertical="top" wrapText="1"/>
    </xf>
    <xf numFmtId="0" fontId="36" fillId="2" borderId="29" xfId="0" applyFont="1" applyFill="1" applyBorder="1" applyAlignment="1">
      <alignment horizontal="left" vertical="top" wrapText="1"/>
    </xf>
    <xf numFmtId="0" fontId="36" fillId="2" borderId="30" xfId="0" applyFont="1" applyFill="1" applyBorder="1" applyAlignment="1">
      <alignment horizontal="left" vertical="top" wrapText="1"/>
    </xf>
    <xf numFmtId="0" fontId="36" fillId="2" borderId="31" xfId="0" applyFont="1" applyFill="1" applyBorder="1" applyAlignment="1">
      <alignment horizontal="left" vertical="top" wrapText="1"/>
    </xf>
    <xf numFmtId="0" fontId="32" fillId="0" borderId="11" xfId="0" applyFont="1" applyBorder="1" applyAlignment="1">
      <alignment horizontal="left" wrapText="1"/>
    </xf>
    <xf numFmtId="0" fontId="28" fillId="0" borderId="11" xfId="0" applyFont="1" applyBorder="1" applyAlignment="1">
      <alignment horizontal="left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view="pageBreakPreview" zoomScale="85" zoomScaleNormal="85" zoomScaleSheetLayoutView="85" workbookViewId="0">
      <selection activeCell="B1" sqref="B1"/>
    </sheetView>
  </sheetViews>
  <sheetFormatPr defaultColWidth="14.42578125" defaultRowHeight="13.5" x14ac:dyDescent="0.25"/>
  <cols>
    <col min="1" max="1" width="6.140625" style="16" customWidth="1"/>
    <col min="2" max="2" width="62" style="16" customWidth="1"/>
    <col min="3" max="5" width="22.7109375" style="16" customWidth="1"/>
    <col min="6" max="6" width="9.140625" style="16" customWidth="1"/>
    <col min="7" max="26" width="8.7109375" style="16" customWidth="1"/>
    <col min="27" max="16384" width="14.42578125" style="16"/>
  </cols>
  <sheetData>
    <row r="1" spans="1:26" s="99" customFormat="1" ht="79.5" customHeight="1" x14ac:dyDescent="0.25">
      <c r="D1" s="241" t="s">
        <v>158</v>
      </c>
      <c r="E1" s="241"/>
    </row>
    <row r="2" spans="1:26" s="193" customFormat="1" ht="33" customHeight="1" x14ac:dyDescent="0.35">
      <c r="A2" s="192"/>
      <c r="B2" s="242" t="s">
        <v>157</v>
      </c>
      <c r="C2" s="242"/>
      <c r="D2" s="242"/>
      <c r="E2" s="24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</row>
    <row r="3" spans="1:26" s="193" customFormat="1" ht="33" customHeight="1" x14ac:dyDescent="0.35">
      <c r="A3" s="192"/>
      <c r="B3" s="242" t="s">
        <v>173</v>
      </c>
      <c r="C3" s="242"/>
      <c r="D3" s="242"/>
      <c r="E3" s="24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</row>
    <row r="4" spans="1:26" s="99" customForma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s="99" customForma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4.25" x14ac:dyDescent="0.25">
      <c r="A6" s="15"/>
      <c r="B6" s="17" t="s">
        <v>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x14ac:dyDescent="0.25">
      <c r="A7" s="15"/>
      <c r="B7" s="14" t="s">
        <v>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4.25" x14ac:dyDescent="0.25">
      <c r="A8" s="15"/>
      <c r="B8" s="14" t="s">
        <v>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4.25" x14ac:dyDescent="0.25">
      <c r="A9" s="15"/>
      <c r="B9" s="14" t="s">
        <v>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4.25" x14ac:dyDescent="0.25">
      <c r="A10" s="15"/>
      <c r="B10" s="17" t="s">
        <v>122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4.25" x14ac:dyDescent="0.25">
      <c r="A11" s="15"/>
      <c r="B11" s="17" t="s">
        <v>4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4.25" x14ac:dyDescent="0.25">
      <c r="A12" s="15"/>
      <c r="B12" s="17" t="s">
        <v>5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5">
      <c r="A15" s="239" t="s">
        <v>123</v>
      </c>
      <c r="B15" s="240"/>
      <c r="C15" s="240"/>
      <c r="D15" s="240"/>
      <c r="E15" s="240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4.25" x14ac:dyDescent="0.25">
      <c r="A16" s="15"/>
      <c r="B16" s="18"/>
      <c r="C16" s="15"/>
      <c r="D16" s="19"/>
      <c r="E16" s="19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" thickBot="1" x14ac:dyDescent="0.3">
      <c r="A17" s="18" t="s">
        <v>73</v>
      </c>
      <c r="B17" s="18"/>
      <c r="C17" s="15"/>
      <c r="D17" s="19"/>
      <c r="E17" s="19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43.5" thickBot="1" x14ac:dyDescent="0.3">
      <c r="A18" s="182" t="s">
        <v>8</v>
      </c>
      <c r="B18" s="183" t="s">
        <v>74</v>
      </c>
      <c r="C18" s="183" t="s">
        <v>75</v>
      </c>
      <c r="D18" s="183" t="s">
        <v>76</v>
      </c>
      <c r="E18" s="184" t="s">
        <v>77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" thickTop="1" x14ac:dyDescent="0.25">
      <c r="A19" s="153">
        <v>1</v>
      </c>
      <c r="B19" s="180">
        <v>2</v>
      </c>
      <c r="C19" s="180">
        <v>3</v>
      </c>
      <c r="D19" s="180">
        <v>4</v>
      </c>
      <c r="E19" s="181">
        <v>5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x14ac:dyDescent="0.25">
      <c r="A20" s="174"/>
      <c r="B20" s="172"/>
      <c r="C20" s="173"/>
      <c r="D20" s="173"/>
      <c r="E20" s="17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x14ac:dyDescent="0.25">
      <c r="A21" s="174"/>
      <c r="B21" s="172"/>
      <c r="C21" s="173"/>
      <c r="D21" s="173"/>
      <c r="E21" s="17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4.25" thickBot="1" x14ac:dyDescent="0.3">
      <c r="A22" s="176"/>
      <c r="B22" s="177"/>
      <c r="C22" s="178"/>
      <c r="D22" s="178"/>
      <c r="E22" s="179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x14ac:dyDescent="0.25">
      <c r="A23" s="15"/>
      <c r="B23" s="15"/>
      <c r="C23" s="20"/>
      <c r="D23" s="20"/>
      <c r="E23" s="20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" thickBot="1" x14ac:dyDescent="0.3">
      <c r="A24" s="18" t="s">
        <v>78</v>
      </c>
      <c r="B24" s="18"/>
      <c r="C24" s="20"/>
      <c r="D24" s="20"/>
      <c r="E24" s="20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s="99" customFormat="1" ht="29.25" thickBot="1" x14ac:dyDescent="0.3">
      <c r="A25" s="182" t="s">
        <v>8</v>
      </c>
      <c r="B25" s="183" t="s">
        <v>79</v>
      </c>
      <c r="C25" s="183" t="s">
        <v>80</v>
      </c>
      <c r="D25" s="183" t="s">
        <v>81</v>
      </c>
      <c r="E25" s="184" t="s">
        <v>82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s="99" customFormat="1" ht="15" thickTop="1" x14ac:dyDescent="0.25">
      <c r="A26" s="153">
        <v>1</v>
      </c>
      <c r="B26" s="180">
        <v>2</v>
      </c>
      <c r="C26" s="180">
        <v>3</v>
      </c>
      <c r="D26" s="180">
        <v>4</v>
      </c>
      <c r="E26" s="181">
        <v>5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s="99" customFormat="1" x14ac:dyDescent="0.25">
      <c r="A27" s="174"/>
      <c r="B27" s="172"/>
      <c r="C27" s="173"/>
      <c r="D27" s="173"/>
      <c r="E27" s="17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s="99" customFormat="1" x14ac:dyDescent="0.25">
      <c r="A28" s="174"/>
      <c r="B28" s="172"/>
      <c r="C28" s="173"/>
      <c r="D28" s="173"/>
      <c r="E28" s="17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s="99" customFormat="1" ht="14.25" thickBot="1" x14ac:dyDescent="0.3">
      <c r="A29" s="176"/>
      <c r="B29" s="177"/>
      <c r="C29" s="178"/>
      <c r="D29" s="178"/>
      <c r="E29" s="179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4.25" x14ac:dyDescent="0.25">
      <c r="A30" s="15"/>
      <c r="B30" s="21"/>
      <c r="C30" s="21"/>
      <c r="D30" s="21"/>
      <c r="E30" s="21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4.25" customHeight="1" thickBot="1" x14ac:dyDescent="0.3">
      <c r="A31" s="18" t="s">
        <v>83</v>
      </c>
      <c r="B31" s="21"/>
      <c r="C31" s="99"/>
      <c r="D31" s="99"/>
      <c r="E31" s="99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s="99" customFormat="1" ht="29.25" thickBot="1" x14ac:dyDescent="0.3">
      <c r="A32" s="182" t="s">
        <v>8</v>
      </c>
      <c r="B32" s="183" t="s">
        <v>145</v>
      </c>
      <c r="C32" s="183" t="s">
        <v>53</v>
      </c>
      <c r="D32" s="183" t="s">
        <v>84</v>
      </c>
      <c r="E32" s="184" t="s">
        <v>85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s="99" customFormat="1" ht="15" thickTop="1" x14ac:dyDescent="0.25">
      <c r="A33" s="153">
        <v>1</v>
      </c>
      <c r="B33" s="180">
        <v>2</v>
      </c>
      <c r="C33" s="180">
        <v>3</v>
      </c>
      <c r="D33" s="180">
        <v>4</v>
      </c>
      <c r="E33" s="181">
        <v>5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s="99" customFormat="1" x14ac:dyDescent="0.25">
      <c r="A34" s="174"/>
      <c r="B34" s="172"/>
      <c r="C34" s="173"/>
      <c r="D34" s="173"/>
      <c r="E34" s="17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s="99" customFormat="1" x14ac:dyDescent="0.25">
      <c r="A35" s="174"/>
      <c r="B35" s="172"/>
      <c r="C35" s="173"/>
      <c r="D35" s="173"/>
      <c r="E35" s="17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s="99" customFormat="1" ht="14.25" thickBot="1" x14ac:dyDescent="0.3">
      <c r="A36" s="176"/>
      <c r="B36" s="177"/>
      <c r="C36" s="178"/>
      <c r="D36" s="178"/>
      <c r="E36" s="179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s="99" customForma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4.25" thickBot="1" x14ac:dyDescent="0.3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s="18" customFormat="1" ht="15" thickBot="1" x14ac:dyDescent="0.3">
      <c r="A40" s="17"/>
      <c r="B40" s="18" t="s">
        <v>6</v>
      </c>
      <c r="C40" s="103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x14ac:dyDescent="0.2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x14ac:dyDescent="0.2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x14ac:dyDescent="0.2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x14ac:dyDescent="0.2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x14ac:dyDescent="0.2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x14ac:dyDescent="0.2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x14ac:dyDescent="0.2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x14ac:dyDescent="0.2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x14ac:dyDescent="0.2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x14ac:dyDescent="0.2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x14ac:dyDescent="0.2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x14ac:dyDescent="0.2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x14ac:dyDescent="0.2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x14ac:dyDescent="0.2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x14ac:dyDescent="0.2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x14ac:dyDescent="0.2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x14ac:dyDescent="0.2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x14ac:dyDescent="0.2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x14ac:dyDescent="0.2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x14ac:dyDescent="0.2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x14ac:dyDescent="0.2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x14ac:dyDescent="0.2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x14ac:dyDescent="0.2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x14ac:dyDescent="0.2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x14ac:dyDescent="0.2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x14ac:dyDescent="0.2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x14ac:dyDescent="0.2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x14ac:dyDescent="0.2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x14ac:dyDescent="0.2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x14ac:dyDescent="0.2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x14ac:dyDescent="0.2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x14ac:dyDescent="0.2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x14ac:dyDescent="0.2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x14ac:dyDescent="0.2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x14ac:dyDescent="0.2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x14ac:dyDescent="0.2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x14ac:dyDescent="0.2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x14ac:dyDescent="0.2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x14ac:dyDescent="0.2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x14ac:dyDescent="0.2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x14ac:dyDescent="0.2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x14ac:dyDescent="0.2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x14ac:dyDescent="0.2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x14ac:dyDescent="0.2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x14ac:dyDescent="0.2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x14ac:dyDescent="0.2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x14ac:dyDescent="0.2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x14ac:dyDescent="0.2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x14ac:dyDescent="0.2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x14ac:dyDescent="0.2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x14ac:dyDescent="0.2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x14ac:dyDescent="0.2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x14ac:dyDescent="0.2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x14ac:dyDescent="0.2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x14ac:dyDescent="0.2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x14ac:dyDescent="0.2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x14ac:dyDescent="0.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x14ac:dyDescent="0.2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x14ac:dyDescent="0.2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x14ac:dyDescent="0.2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x14ac:dyDescent="0.2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x14ac:dyDescent="0.2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x14ac:dyDescent="0.2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x14ac:dyDescent="0.2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x14ac:dyDescent="0.2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x14ac:dyDescent="0.2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x14ac:dyDescent="0.2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x14ac:dyDescent="0.2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x14ac:dyDescent="0.2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x14ac:dyDescent="0.2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x14ac:dyDescent="0.2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x14ac:dyDescent="0.2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x14ac:dyDescent="0.2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x14ac:dyDescent="0.2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x14ac:dyDescent="0.2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x14ac:dyDescent="0.2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x14ac:dyDescent="0.2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x14ac:dyDescent="0.2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x14ac:dyDescent="0.2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x14ac:dyDescent="0.2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x14ac:dyDescent="0.2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x14ac:dyDescent="0.2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x14ac:dyDescent="0.2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x14ac:dyDescent="0.2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x14ac:dyDescent="0.2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x14ac:dyDescent="0.2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x14ac:dyDescent="0.2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x14ac:dyDescent="0.2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x14ac:dyDescent="0.2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x14ac:dyDescent="0.2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x14ac:dyDescent="0.2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x14ac:dyDescent="0.2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x14ac:dyDescent="0.2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x14ac:dyDescent="0.2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x14ac:dyDescent="0.2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x14ac:dyDescent="0.2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x14ac:dyDescent="0.2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x14ac:dyDescent="0.2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x14ac:dyDescent="0.2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x14ac:dyDescent="0.2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x14ac:dyDescent="0.2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x14ac:dyDescent="0.2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x14ac:dyDescent="0.2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x14ac:dyDescent="0.2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x14ac:dyDescent="0.2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x14ac:dyDescent="0.2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x14ac:dyDescent="0.2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x14ac:dyDescent="0.2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x14ac:dyDescent="0.2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x14ac:dyDescent="0.2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x14ac:dyDescent="0.2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x14ac:dyDescent="0.2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x14ac:dyDescent="0.2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x14ac:dyDescent="0.2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x14ac:dyDescent="0.2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x14ac:dyDescent="0.2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x14ac:dyDescent="0.2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x14ac:dyDescent="0.2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x14ac:dyDescent="0.2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x14ac:dyDescent="0.2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x14ac:dyDescent="0.2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x14ac:dyDescent="0.2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x14ac:dyDescent="0.2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x14ac:dyDescent="0.2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x14ac:dyDescent="0.2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x14ac:dyDescent="0.2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x14ac:dyDescent="0.2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x14ac:dyDescent="0.2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x14ac:dyDescent="0.2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x14ac:dyDescent="0.2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x14ac:dyDescent="0.2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x14ac:dyDescent="0.2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x14ac:dyDescent="0.2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x14ac:dyDescent="0.2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x14ac:dyDescent="0.2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x14ac:dyDescent="0.2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x14ac:dyDescent="0.2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x14ac:dyDescent="0.2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x14ac:dyDescent="0.2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x14ac:dyDescent="0.2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x14ac:dyDescent="0.2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x14ac:dyDescent="0.2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x14ac:dyDescent="0.2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x14ac:dyDescent="0.2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x14ac:dyDescent="0.2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x14ac:dyDescent="0.2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x14ac:dyDescent="0.2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x14ac:dyDescent="0.2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x14ac:dyDescent="0.2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x14ac:dyDescent="0.2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x14ac:dyDescent="0.2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x14ac:dyDescent="0.2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x14ac:dyDescent="0.2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x14ac:dyDescent="0.2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x14ac:dyDescent="0.2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x14ac:dyDescent="0.2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x14ac:dyDescent="0.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x14ac:dyDescent="0.2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x14ac:dyDescent="0.2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x14ac:dyDescent="0.2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x14ac:dyDescent="0.2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x14ac:dyDescent="0.2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x14ac:dyDescent="0.2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x14ac:dyDescent="0.2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x14ac:dyDescent="0.2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x14ac:dyDescent="0.2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x14ac:dyDescent="0.2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x14ac:dyDescent="0.2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x14ac:dyDescent="0.2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x14ac:dyDescent="0.2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x14ac:dyDescent="0.2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x14ac:dyDescent="0.2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x14ac:dyDescent="0.2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x14ac:dyDescent="0.2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x14ac:dyDescent="0.2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x14ac:dyDescent="0.2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x14ac:dyDescent="0.2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x14ac:dyDescent="0.2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x14ac:dyDescent="0.2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x14ac:dyDescent="0.2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x14ac:dyDescent="0.2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x14ac:dyDescent="0.2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x14ac:dyDescent="0.2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x14ac:dyDescent="0.2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x14ac:dyDescent="0.2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x14ac:dyDescent="0.2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x14ac:dyDescent="0.2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x14ac:dyDescent="0.2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x14ac:dyDescent="0.2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x14ac:dyDescent="0.2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x14ac:dyDescent="0.2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x14ac:dyDescent="0.2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x14ac:dyDescent="0.2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x14ac:dyDescent="0.2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x14ac:dyDescent="0.2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x14ac:dyDescent="0.2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x14ac:dyDescent="0.2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x14ac:dyDescent="0.2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x14ac:dyDescent="0.2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x14ac:dyDescent="0.2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x14ac:dyDescent="0.2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x14ac:dyDescent="0.2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x14ac:dyDescent="0.2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x14ac:dyDescent="0.2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x14ac:dyDescent="0.2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x14ac:dyDescent="0.2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x14ac:dyDescent="0.2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x14ac:dyDescent="0.2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x14ac:dyDescent="0.2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x14ac:dyDescent="0.2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x14ac:dyDescent="0.2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x14ac:dyDescent="0.2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x14ac:dyDescent="0.2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x14ac:dyDescent="0.2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x14ac:dyDescent="0.2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x14ac:dyDescent="0.2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x14ac:dyDescent="0.2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x14ac:dyDescent="0.2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x14ac:dyDescent="0.2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x14ac:dyDescent="0.2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x14ac:dyDescent="0.2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x14ac:dyDescent="0.2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x14ac:dyDescent="0.2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x14ac:dyDescent="0.2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x14ac:dyDescent="0.2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x14ac:dyDescent="0.2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x14ac:dyDescent="0.2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x14ac:dyDescent="0.2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x14ac:dyDescent="0.2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x14ac:dyDescent="0.2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x14ac:dyDescent="0.2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x14ac:dyDescent="0.2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x14ac:dyDescent="0.2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x14ac:dyDescent="0.2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x14ac:dyDescent="0.2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x14ac:dyDescent="0.2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x14ac:dyDescent="0.2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x14ac:dyDescent="0.2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x14ac:dyDescent="0.2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x14ac:dyDescent="0.2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x14ac:dyDescent="0.2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x14ac:dyDescent="0.2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x14ac:dyDescent="0.2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x14ac:dyDescent="0.2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x14ac:dyDescent="0.2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x14ac:dyDescent="0.2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x14ac:dyDescent="0.2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x14ac:dyDescent="0.2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x14ac:dyDescent="0.2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x14ac:dyDescent="0.2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x14ac:dyDescent="0.2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x14ac:dyDescent="0.2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x14ac:dyDescent="0.2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x14ac:dyDescent="0.2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x14ac:dyDescent="0.2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x14ac:dyDescent="0.2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x14ac:dyDescent="0.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x14ac:dyDescent="0.2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x14ac:dyDescent="0.2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x14ac:dyDescent="0.2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x14ac:dyDescent="0.2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x14ac:dyDescent="0.2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x14ac:dyDescent="0.2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x14ac:dyDescent="0.2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x14ac:dyDescent="0.2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x14ac:dyDescent="0.2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x14ac:dyDescent="0.2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x14ac:dyDescent="0.2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x14ac:dyDescent="0.2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x14ac:dyDescent="0.2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x14ac:dyDescent="0.2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x14ac:dyDescent="0.2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x14ac:dyDescent="0.2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x14ac:dyDescent="0.2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x14ac:dyDescent="0.2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x14ac:dyDescent="0.2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x14ac:dyDescent="0.2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x14ac:dyDescent="0.2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x14ac:dyDescent="0.2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x14ac:dyDescent="0.2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x14ac:dyDescent="0.2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x14ac:dyDescent="0.2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x14ac:dyDescent="0.2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x14ac:dyDescent="0.2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x14ac:dyDescent="0.2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x14ac:dyDescent="0.2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x14ac:dyDescent="0.2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x14ac:dyDescent="0.2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x14ac:dyDescent="0.2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x14ac:dyDescent="0.2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x14ac:dyDescent="0.2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x14ac:dyDescent="0.2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x14ac:dyDescent="0.2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x14ac:dyDescent="0.2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x14ac:dyDescent="0.2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x14ac:dyDescent="0.2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x14ac:dyDescent="0.2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x14ac:dyDescent="0.2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x14ac:dyDescent="0.2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x14ac:dyDescent="0.2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x14ac:dyDescent="0.2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x14ac:dyDescent="0.2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x14ac:dyDescent="0.2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x14ac:dyDescent="0.2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x14ac:dyDescent="0.2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x14ac:dyDescent="0.2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x14ac:dyDescent="0.2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x14ac:dyDescent="0.2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x14ac:dyDescent="0.2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x14ac:dyDescent="0.2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x14ac:dyDescent="0.2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x14ac:dyDescent="0.2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x14ac:dyDescent="0.2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x14ac:dyDescent="0.2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x14ac:dyDescent="0.2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x14ac:dyDescent="0.2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x14ac:dyDescent="0.2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x14ac:dyDescent="0.2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x14ac:dyDescent="0.2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x14ac:dyDescent="0.2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x14ac:dyDescent="0.2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x14ac:dyDescent="0.2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x14ac:dyDescent="0.2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x14ac:dyDescent="0.2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x14ac:dyDescent="0.2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x14ac:dyDescent="0.2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x14ac:dyDescent="0.2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x14ac:dyDescent="0.2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x14ac:dyDescent="0.2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x14ac:dyDescent="0.2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x14ac:dyDescent="0.2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x14ac:dyDescent="0.2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x14ac:dyDescent="0.2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x14ac:dyDescent="0.2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x14ac:dyDescent="0.2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x14ac:dyDescent="0.2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x14ac:dyDescent="0.2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x14ac:dyDescent="0.2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x14ac:dyDescent="0.2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x14ac:dyDescent="0.2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x14ac:dyDescent="0.2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x14ac:dyDescent="0.2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x14ac:dyDescent="0.2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x14ac:dyDescent="0.2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x14ac:dyDescent="0.2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x14ac:dyDescent="0.2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x14ac:dyDescent="0.2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x14ac:dyDescent="0.2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x14ac:dyDescent="0.2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x14ac:dyDescent="0.2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x14ac:dyDescent="0.2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x14ac:dyDescent="0.2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x14ac:dyDescent="0.2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x14ac:dyDescent="0.2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x14ac:dyDescent="0.2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x14ac:dyDescent="0.2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x14ac:dyDescent="0.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x14ac:dyDescent="0.2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x14ac:dyDescent="0.2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x14ac:dyDescent="0.2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x14ac:dyDescent="0.2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x14ac:dyDescent="0.2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x14ac:dyDescent="0.2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x14ac:dyDescent="0.2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x14ac:dyDescent="0.2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x14ac:dyDescent="0.2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x14ac:dyDescent="0.2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x14ac:dyDescent="0.2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x14ac:dyDescent="0.2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x14ac:dyDescent="0.2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x14ac:dyDescent="0.2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x14ac:dyDescent="0.2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x14ac:dyDescent="0.2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x14ac:dyDescent="0.2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x14ac:dyDescent="0.2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x14ac:dyDescent="0.2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x14ac:dyDescent="0.2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x14ac:dyDescent="0.2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x14ac:dyDescent="0.2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x14ac:dyDescent="0.2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x14ac:dyDescent="0.2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x14ac:dyDescent="0.2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x14ac:dyDescent="0.2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x14ac:dyDescent="0.2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x14ac:dyDescent="0.2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x14ac:dyDescent="0.2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x14ac:dyDescent="0.2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x14ac:dyDescent="0.2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x14ac:dyDescent="0.2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x14ac:dyDescent="0.2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x14ac:dyDescent="0.2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x14ac:dyDescent="0.2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x14ac:dyDescent="0.2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x14ac:dyDescent="0.2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x14ac:dyDescent="0.2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x14ac:dyDescent="0.2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x14ac:dyDescent="0.2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x14ac:dyDescent="0.2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x14ac:dyDescent="0.2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x14ac:dyDescent="0.2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x14ac:dyDescent="0.2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x14ac:dyDescent="0.2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x14ac:dyDescent="0.2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x14ac:dyDescent="0.2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x14ac:dyDescent="0.2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x14ac:dyDescent="0.2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x14ac:dyDescent="0.2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x14ac:dyDescent="0.2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x14ac:dyDescent="0.2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x14ac:dyDescent="0.2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x14ac:dyDescent="0.2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x14ac:dyDescent="0.2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x14ac:dyDescent="0.2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x14ac:dyDescent="0.2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x14ac:dyDescent="0.2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x14ac:dyDescent="0.2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x14ac:dyDescent="0.2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x14ac:dyDescent="0.2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x14ac:dyDescent="0.2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x14ac:dyDescent="0.2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x14ac:dyDescent="0.2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x14ac:dyDescent="0.2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x14ac:dyDescent="0.2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x14ac:dyDescent="0.2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x14ac:dyDescent="0.2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x14ac:dyDescent="0.2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x14ac:dyDescent="0.2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x14ac:dyDescent="0.2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x14ac:dyDescent="0.2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x14ac:dyDescent="0.2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x14ac:dyDescent="0.2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x14ac:dyDescent="0.2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x14ac:dyDescent="0.2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x14ac:dyDescent="0.2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x14ac:dyDescent="0.2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x14ac:dyDescent="0.2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x14ac:dyDescent="0.2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x14ac:dyDescent="0.2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x14ac:dyDescent="0.2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x14ac:dyDescent="0.2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x14ac:dyDescent="0.2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x14ac:dyDescent="0.2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x14ac:dyDescent="0.2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x14ac:dyDescent="0.2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x14ac:dyDescent="0.2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x14ac:dyDescent="0.2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x14ac:dyDescent="0.2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x14ac:dyDescent="0.2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x14ac:dyDescent="0.2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x14ac:dyDescent="0.2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x14ac:dyDescent="0.2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x14ac:dyDescent="0.2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x14ac:dyDescent="0.2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x14ac:dyDescent="0.2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x14ac:dyDescent="0.2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x14ac:dyDescent="0.2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x14ac:dyDescent="0.2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x14ac:dyDescent="0.2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x14ac:dyDescent="0.2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x14ac:dyDescent="0.2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x14ac:dyDescent="0.2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x14ac:dyDescent="0.2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x14ac:dyDescent="0.2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x14ac:dyDescent="0.2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x14ac:dyDescent="0.2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x14ac:dyDescent="0.2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x14ac:dyDescent="0.2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x14ac:dyDescent="0.2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x14ac:dyDescent="0.2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x14ac:dyDescent="0.2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x14ac:dyDescent="0.2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x14ac:dyDescent="0.2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x14ac:dyDescent="0.2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x14ac:dyDescent="0.2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x14ac:dyDescent="0.2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x14ac:dyDescent="0.2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x14ac:dyDescent="0.2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x14ac:dyDescent="0.2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x14ac:dyDescent="0.2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x14ac:dyDescent="0.2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x14ac:dyDescent="0.2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x14ac:dyDescent="0.2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x14ac:dyDescent="0.2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x14ac:dyDescent="0.2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x14ac:dyDescent="0.2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x14ac:dyDescent="0.2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x14ac:dyDescent="0.2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x14ac:dyDescent="0.2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x14ac:dyDescent="0.2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x14ac:dyDescent="0.2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x14ac:dyDescent="0.2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x14ac:dyDescent="0.2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x14ac:dyDescent="0.2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x14ac:dyDescent="0.2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x14ac:dyDescent="0.2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x14ac:dyDescent="0.2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x14ac:dyDescent="0.2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x14ac:dyDescent="0.2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x14ac:dyDescent="0.2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x14ac:dyDescent="0.2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x14ac:dyDescent="0.2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x14ac:dyDescent="0.2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x14ac:dyDescent="0.2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x14ac:dyDescent="0.2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x14ac:dyDescent="0.2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x14ac:dyDescent="0.2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x14ac:dyDescent="0.2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x14ac:dyDescent="0.2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x14ac:dyDescent="0.2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x14ac:dyDescent="0.2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x14ac:dyDescent="0.2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x14ac:dyDescent="0.2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x14ac:dyDescent="0.2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x14ac:dyDescent="0.2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x14ac:dyDescent="0.2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x14ac:dyDescent="0.2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x14ac:dyDescent="0.2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x14ac:dyDescent="0.2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x14ac:dyDescent="0.2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x14ac:dyDescent="0.2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x14ac:dyDescent="0.2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x14ac:dyDescent="0.2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x14ac:dyDescent="0.2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x14ac:dyDescent="0.2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x14ac:dyDescent="0.2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x14ac:dyDescent="0.2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x14ac:dyDescent="0.2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x14ac:dyDescent="0.2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x14ac:dyDescent="0.2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x14ac:dyDescent="0.2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x14ac:dyDescent="0.2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x14ac:dyDescent="0.2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 spans="1:26" x14ac:dyDescent="0.25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  <row r="1002" spans="1:26" x14ac:dyDescent="0.25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</row>
    <row r="1003" spans="1:26" x14ac:dyDescent="0.25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</row>
  </sheetData>
  <mergeCells count="4">
    <mergeCell ref="A15:E15"/>
    <mergeCell ref="D1:E1"/>
    <mergeCell ref="B2:E2"/>
    <mergeCell ref="B3:E3"/>
  </mergeCells>
  <pageMargins left="0.7" right="0.7" top="0.75" bottom="0.75" header="0" footer="0"/>
  <pageSetup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/>
  </sheetViews>
  <sheetFormatPr defaultColWidth="14.42578125" defaultRowHeight="15" customHeight="1" x14ac:dyDescent="0.25"/>
  <cols>
    <col min="1" max="6" width="9.140625" customWidth="1"/>
    <col min="7" max="26" width="8.7109375" customWidth="1"/>
  </cols>
  <sheetData>
    <row r="1" spans="1:26" ht="13.5" customHeight="1" x14ac:dyDescent="0.25">
      <c r="A1" s="5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 x14ac:dyDescent="0.25">
      <c r="A2" s="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 x14ac:dyDescent="0.25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25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25">
      <c r="A7" s="5" t="s">
        <v>56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25">
      <c r="A8" s="5"/>
      <c r="B8" s="9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25">
      <c r="A9" s="5"/>
      <c r="B9" s="9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25">
      <c r="A10" s="5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25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25">
      <c r="A12" s="5" t="s">
        <v>72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25">
      <c r="A13" s="5"/>
      <c r="B13" s="10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25">
      <c r="A14" s="5"/>
      <c r="B14" s="10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 x14ac:dyDescent="0.25">
      <c r="A15" s="5" t="s">
        <v>113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3.5" customHeight="1" x14ac:dyDescent="0.25">
      <c r="A16" s="5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25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25">
      <c r="A18" s="5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 x14ac:dyDescent="0.25">
      <c r="A19" s="5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 x14ac:dyDescent="0.25">
      <c r="A20" s="5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 x14ac:dyDescent="0.25">
      <c r="A21" s="5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25">
      <c r="A22" s="5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 x14ac:dyDescent="0.25">
      <c r="A23" s="5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 x14ac:dyDescent="0.25">
      <c r="A24" s="5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 x14ac:dyDescent="0.25">
      <c r="A25" s="5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 x14ac:dyDescent="0.25">
      <c r="A26" s="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25">
      <c r="A27" s="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25">
      <c r="A28" s="5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25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25">
      <c r="A30" s="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 x14ac:dyDescent="0.25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25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2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2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2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25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2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25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25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25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25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2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25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2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2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25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2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25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25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2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2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25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25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25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2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2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25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25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25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25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2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25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2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25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2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25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25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25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25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25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25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25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25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2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2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25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25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25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25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25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25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25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25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25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25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25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25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25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25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25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25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25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25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25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25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25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2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25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2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2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2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25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2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25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25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25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25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25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2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25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25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25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2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25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25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25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25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25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25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25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25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25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25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25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25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25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25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25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25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25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25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25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25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25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25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25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25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25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25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25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25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25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25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25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25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25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25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25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25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25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25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25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25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25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25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25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25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25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25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25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25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25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25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25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25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2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2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25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25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25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25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25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25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25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25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25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25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25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25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25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25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25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25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25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25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25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25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25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25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25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25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25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25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25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25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25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25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25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25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25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25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25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25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25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25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25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25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25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25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25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25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25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25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25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25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25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25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25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25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25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25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25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25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25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25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25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25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25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25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25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25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25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25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25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25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25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25">
      <c r="A240" s="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25">
      <c r="A241" s="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25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25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25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25">
      <c r="A245" s="5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25">
      <c r="A246" s="5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25">
      <c r="A247" s="5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25">
      <c r="A248" s="5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25">
      <c r="A249" s="5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25">
      <c r="A250" s="5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25">
      <c r="A251" s="5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25">
      <c r="A252" s="5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25">
      <c r="A253" s="5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25">
      <c r="A254" s="5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25">
      <c r="A255" s="5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25">
      <c r="A256" s="5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25">
      <c r="A257" s="5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25">
      <c r="A258" s="5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25">
      <c r="A259" s="5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25">
      <c r="A260" s="5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25">
      <c r="A261" s="5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25">
      <c r="A262" s="5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25">
      <c r="A263" s="5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25">
      <c r="A264" s="5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25">
      <c r="A265" s="5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25">
      <c r="A266" s="5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25">
      <c r="A267" s="5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25">
      <c r="A268" s="5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25">
      <c r="A269" s="5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25">
      <c r="A270" s="5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25">
      <c r="A271" s="5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25">
      <c r="A272" s="5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25">
      <c r="A273" s="5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25">
      <c r="A274" s="5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25">
      <c r="A275" s="5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25">
      <c r="A276" s="5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25">
      <c r="A277" s="5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25">
      <c r="A278" s="5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25">
      <c r="A279" s="5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25">
      <c r="A280" s="5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25">
      <c r="A281" s="5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25">
      <c r="A282" s="5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25">
      <c r="A283" s="5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25">
      <c r="A284" s="5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25">
      <c r="A285" s="5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25">
      <c r="A286" s="5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25">
      <c r="A287" s="5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25">
      <c r="A288" s="5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25">
      <c r="A289" s="5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25">
      <c r="A290" s="5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25">
      <c r="A291" s="5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25">
      <c r="A292" s="5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25">
      <c r="A293" s="5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25">
      <c r="A294" s="5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25">
      <c r="A295" s="5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25">
      <c r="A296" s="5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25">
      <c r="A297" s="5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25">
      <c r="A298" s="5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25">
      <c r="A299" s="5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25">
      <c r="A300" s="5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25">
      <c r="A301" s="5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25">
      <c r="A302" s="5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25">
      <c r="A303" s="5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25">
      <c r="A304" s="5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25">
      <c r="A305" s="5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25">
      <c r="A306" s="5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25">
      <c r="A307" s="5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25">
      <c r="A308" s="5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25">
      <c r="A309" s="5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25">
      <c r="A310" s="5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25">
      <c r="A311" s="5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25">
      <c r="A312" s="5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25">
      <c r="A313" s="5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25">
      <c r="A314" s="5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25">
      <c r="A315" s="5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25">
      <c r="A316" s="5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25">
      <c r="A317" s="5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25">
      <c r="A318" s="5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25">
      <c r="A319" s="5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25">
      <c r="A320" s="5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25">
      <c r="A321" s="5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25">
      <c r="A322" s="5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25">
      <c r="A323" s="5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25">
      <c r="A324" s="5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25">
      <c r="A325" s="5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25">
      <c r="A326" s="5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25">
      <c r="A327" s="5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25">
      <c r="A328" s="5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25">
      <c r="A329" s="5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25">
      <c r="A330" s="5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25">
      <c r="A331" s="5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25">
      <c r="A332" s="5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25">
      <c r="A333" s="5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25">
      <c r="A334" s="5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25">
      <c r="A335" s="5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25">
      <c r="A336" s="5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25">
      <c r="A337" s="5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25">
      <c r="A338" s="5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25">
      <c r="A339" s="5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25">
      <c r="A340" s="5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25">
      <c r="A341" s="5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25">
      <c r="A342" s="5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25">
      <c r="A343" s="5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25">
      <c r="A344" s="5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25">
      <c r="A345" s="5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25">
      <c r="A346" s="5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25">
      <c r="A347" s="5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25">
      <c r="A348" s="5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25">
      <c r="A349" s="5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25">
      <c r="A350" s="5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25">
      <c r="A351" s="5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25">
      <c r="A352" s="5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25">
      <c r="A353" s="5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25">
      <c r="A354" s="5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25">
      <c r="A355" s="5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25">
      <c r="A356" s="5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25">
      <c r="A357" s="5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25">
      <c r="A358" s="5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25">
      <c r="A359" s="5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25">
      <c r="A360" s="5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25">
      <c r="A361" s="5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25">
      <c r="A362" s="5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25">
      <c r="A363" s="5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25">
      <c r="A364" s="5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25">
      <c r="A365" s="5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25">
      <c r="A366" s="5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25">
      <c r="A367" s="5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25">
      <c r="A368" s="5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25">
      <c r="A369" s="5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25">
      <c r="A370" s="5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25">
      <c r="A371" s="5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25">
      <c r="A372" s="5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25">
      <c r="A373" s="5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25">
      <c r="A374" s="5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25">
      <c r="A375" s="5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25">
      <c r="A376" s="5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25">
      <c r="A377" s="5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25">
      <c r="A378" s="5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25">
      <c r="A379" s="5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25">
      <c r="A380" s="5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25">
      <c r="A381" s="5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25">
      <c r="A382" s="5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25">
      <c r="A383" s="5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25">
      <c r="A384" s="5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25">
      <c r="A385" s="5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25">
      <c r="A386" s="5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25">
      <c r="A387" s="5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25">
      <c r="A388" s="5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25">
      <c r="A389" s="5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25">
      <c r="A390" s="5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25">
      <c r="A391" s="5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25">
      <c r="A392" s="5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25">
      <c r="A393" s="5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25">
      <c r="A394" s="5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25">
      <c r="A395" s="5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25">
      <c r="A396" s="5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25">
      <c r="A397" s="5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25">
      <c r="A398" s="5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25">
      <c r="A399" s="5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25">
      <c r="A400" s="5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25">
      <c r="A401" s="5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25">
      <c r="A402" s="5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25">
      <c r="A403" s="5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25">
      <c r="A404" s="5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25">
      <c r="A405" s="5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25">
      <c r="A406" s="5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25">
      <c r="A407" s="5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25">
      <c r="A408" s="5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25">
      <c r="A409" s="5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25">
      <c r="A410" s="5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25">
      <c r="A411" s="5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25">
      <c r="A412" s="5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25">
      <c r="A413" s="5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25">
      <c r="A414" s="5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25">
      <c r="A415" s="5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25">
      <c r="A416" s="5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25">
      <c r="A417" s="5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25">
      <c r="A418" s="5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25">
      <c r="A419" s="5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25">
      <c r="A420" s="5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25">
      <c r="A421" s="5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25">
      <c r="A422" s="5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25">
      <c r="A423" s="5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25">
      <c r="A424" s="5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25">
      <c r="A425" s="5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25">
      <c r="A426" s="5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25">
      <c r="A427" s="5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25">
      <c r="A428" s="5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25">
      <c r="A429" s="5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25">
      <c r="A430" s="5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25">
      <c r="A431" s="5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25">
      <c r="A432" s="5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25">
      <c r="A433" s="5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25">
      <c r="A434" s="5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25">
      <c r="A435" s="5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25">
      <c r="A436" s="5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25">
      <c r="A437" s="5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25">
      <c r="A438" s="5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25">
      <c r="A439" s="5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25">
      <c r="A440" s="5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25">
      <c r="A441" s="5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25">
      <c r="A442" s="5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25">
      <c r="A443" s="5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25">
      <c r="A444" s="5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25">
      <c r="A445" s="5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25">
      <c r="A446" s="5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25">
      <c r="A447" s="5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25">
      <c r="A448" s="5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25">
      <c r="A449" s="5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25">
      <c r="A450" s="5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25">
      <c r="A451" s="5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25">
      <c r="A452" s="5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25">
      <c r="A453" s="5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25">
      <c r="A454" s="5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25">
      <c r="A455" s="5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25">
      <c r="A456" s="5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25">
      <c r="A457" s="5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25">
      <c r="A458" s="5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25">
      <c r="A459" s="5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25">
      <c r="A460" s="5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25">
      <c r="A461" s="5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25">
      <c r="A462" s="5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25">
      <c r="A463" s="5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25">
      <c r="A464" s="5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25">
      <c r="A465" s="5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25">
      <c r="A466" s="5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25">
      <c r="A467" s="5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25">
      <c r="A468" s="5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25">
      <c r="A469" s="5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25">
      <c r="A470" s="5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25">
      <c r="A471" s="5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25">
      <c r="A472" s="5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25">
      <c r="A473" s="5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25">
      <c r="A474" s="5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25">
      <c r="A475" s="5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25">
      <c r="A476" s="5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25">
      <c r="A477" s="5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25">
      <c r="A478" s="5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25">
      <c r="A479" s="5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25">
      <c r="A480" s="5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25">
      <c r="A481" s="5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25">
      <c r="A482" s="5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25">
      <c r="A483" s="5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25">
      <c r="A484" s="5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25">
      <c r="A485" s="5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25">
      <c r="A486" s="5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25">
      <c r="A487" s="5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25">
      <c r="A488" s="5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25">
      <c r="A489" s="5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25">
      <c r="A490" s="5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25">
      <c r="A491" s="5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25">
      <c r="A492" s="5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25">
      <c r="A493" s="5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25">
      <c r="A494" s="5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25">
      <c r="A495" s="5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25">
      <c r="A496" s="5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25">
      <c r="A497" s="5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25">
      <c r="A498" s="5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25">
      <c r="A499" s="5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25">
      <c r="A500" s="5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25">
      <c r="A501" s="5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25">
      <c r="A502" s="5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25">
      <c r="A503" s="5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25">
      <c r="A504" s="5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25">
      <c r="A505" s="5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25">
      <c r="A506" s="5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25">
      <c r="A507" s="5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25">
      <c r="A508" s="5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25">
      <c r="A509" s="5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25">
      <c r="A510" s="5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25">
      <c r="A511" s="5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25">
      <c r="A512" s="5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25">
      <c r="A513" s="5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25">
      <c r="A514" s="5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25">
      <c r="A515" s="5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25">
      <c r="A516" s="5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25">
      <c r="A517" s="5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25">
      <c r="A518" s="5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25">
      <c r="A519" s="5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25">
      <c r="A520" s="5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25">
      <c r="A521" s="5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25">
      <c r="A522" s="5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25">
      <c r="A523" s="5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25">
      <c r="A524" s="5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25">
      <c r="A525" s="5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25">
      <c r="A526" s="5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25">
      <c r="A527" s="5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25">
      <c r="A528" s="5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25">
      <c r="A529" s="5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25">
      <c r="A530" s="5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25">
      <c r="A531" s="5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25">
      <c r="A532" s="5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25">
      <c r="A533" s="5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25">
      <c r="A534" s="5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25">
      <c r="A535" s="5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25">
      <c r="A536" s="5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25">
      <c r="A537" s="5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25">
      <c r="A538" s="5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25">
      <c r="A539" s="5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25">
      <c r="A540" s="5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25">
      <c r="A541" s="5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25">
      <c r="A542" s="5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25">
      <c r="A543" s="5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25">
      <c r="A544" s="5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25">
      <c r="A545" s="5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25">
      <c r="A546" s="5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25">
      <c r="A547" s="5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25">
      <c r="A548" s="5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25">
      <c r="A549" s="5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25">
      <c r="A550" s="5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25">
      <c r="A551" s="5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25">
      <c r="A552" s="5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25">
      <c r="A553" s="5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25">
      <c r="A554" s="5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25">
      <c r="A555" s="5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25">
      <c r="A556" s="5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25">
      <c r="A557" s="5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25">
      <c r="A558" s="5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25">
      <c r="A559" s="5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25">
      <c r="A560" s="5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25">
      <c r="A561" s="5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25">
      <c r="A562" s="5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25">
      <c r="A563" s="5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25">
      <c r="A564" s="5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25">
      <c r="A565" s="5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25">
      <c r="A566" s="5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25">
      <c r="A567" s="5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25">
      <c r="A568" s="5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25">
      <c r="A569" s="5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25">
      <c r="A570" s="5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25">
      <c r="A571" s="5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25">
      <c r="A572" s="5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25">
      <c r="A573" s="5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25">
      <c r="A574" s="5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25">
      <c r="A575" s="5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25">
      <c r="A576" s="5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25">
      <c r="A577" s="5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25">
      <c r="A578" s="5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25">
      <c r="A579" s="5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25">
      <c r="A580" s="5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25">
      <c r="A581" s="5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25">
      <c r="A582" s="5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25">
      <c r="A583" s="5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25">
      <c r="A584" s="5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25">
      <c r="A585" s="5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25">
      <c r="A586" s="5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25">
      <c r="A587" s="5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25">
      <c r="A588" s="5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25">
      <c r="A589" s="5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25">
      <c r="A590" s="5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25">
      <c r="A591" s="5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25">
      <c r="A592" s="5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25">
      <c r="A593" s="5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25">
      <c r="A594" s="5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25">
      <c r="A595" s="5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25">
      <c r="A596" s="5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25">
      <c r="A597" s="5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25">
      <c r="A598" s="5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25">
      <c r="A599" s="5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25">
      <c r="A600" s="5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25">
      <c r="A601" s="5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25">
      <c r="A602" s="5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25">
      <c r="A603" s="5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25">
      <c r="A604" s="5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25">
      <c r="A605" s="5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25">
      <c r="A606" s="5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25">
      <c r="A607" s="5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25">
      <c r="A608" s="5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25">
      <c r="A609" s="5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25">
      <c r="A610" s="5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25">
      <c r="A611" s="5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25">
      <c r="A612" s="5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25">
      <c r="A613" s="5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25">
      <c r="A614" s="5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25">
      <c r="A615" s="5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25">
      <c r="A616" s="5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25">
      <c r="A617" s="5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25">
      <c r="A618" s="5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25">
      <c r="A619" s="5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25">
      <c r="A620" s="5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25">
      <c r="A621" s="5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25">
      <c r="A622" s="5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25">
      <c r="A623" s="5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25">
      <c r="A624" s="5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25">
      <c r="A625" s="5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25">
      <c r="A626" s="5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25">
      <c r="A627" s="5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25">
      <c r="A628" s="5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25">
      <c r="A629" s="5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25">
      <c r="A630" s="5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25">
      <c r="A631" s="5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25">
      <c r="A632" s="5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25">
      <c r="A633" s="5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25">
      <c r="A634" s="5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25">
      <c r="A635" s="5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25">
      <c r="A636" s="5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25">
      <c r="A637" s="5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25">
      <c r="A638" s="5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25">
      <c r="A639" s="5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25">
      <c r="A640" s="5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25">
      <c r="A641" s="5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25">
      <c r="A642" s="5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25">
      <c r="A643" s="5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25">
      <c r="A644" s="5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25">
      <c r="A645" s="5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25">
      <c r="A646" s="5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25">
      <c r="A647" s="5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25">
      <c r="A648" s="5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25">
      <c r="A649" s="5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25">
      <c r="A650" s="5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25">
      <c r="A651" s="5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25">
      <c r="A652" s="5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25">
      <c r="A653" s="5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25">
      <c r="A654" s="5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25">
      <c r="A655" s="5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25">
      <c r="A656" s="5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25">
      <c r="A657" s="5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25">
      <c r="A658" s="5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25">
      <c r="A659" s="5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25">
      <c r="A660" s="5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25">
      <c r="A661" s="5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25">
      <c r="A662" s="5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25">
      <c r="A663" s="5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25">
      <c r="A664" s="5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25">
      <c r="A665" s="5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25">
      <c r="A666" s="5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25">
      <c r="A667" s="5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25">
      <c r="A668" s="5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25">
      <c r="A669" s="5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25">
      <c r="A670" s="5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25">
      <c r="A671" s="5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25">
      <c r="A672" s="5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25">
      <c r="A673" s="5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25">
      <c r="A674" s="5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25">
      <c r="A675" s="5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25">
      <c r="A676" s="5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25">
      <c r="A677" s="5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25">
      <c r="A678" s="5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25">
      <c r="A679" s="5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25">
      <c r="A680" s="5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25">
      <c r="A681" s="5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25">
      <c r="A682" s="5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25">
      <c r="A683" s="5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25">
      <c r="A684" s="5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25">
      <c r="A685" s="5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25">
      <c r="A686" s="5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25">
      <c r="A687" s="5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25">
      <c r="A688" s="5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25">
      <c r="A689" s="5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25">
      <c r="A690" s="5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25">
      <c r="A691" s="5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25">
      <c r="A692" s="5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25">
      <c r="A693" s="5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25">
      <c r="A694" s="5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25">
      <c r="A695" s="5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25">
      <c r="A696" s="5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25">
      <c r="A697" s="5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25">
      <c r="A698" s="5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25">
      <c r="A699" s="5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25">
      <c r="A700" s="5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25">
      <c r="A701" s="5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25">
      <c r="A702" s="5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25">
      <c r="A703" s="5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25">
      <c r="A704" s="5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25">
      <c r="A705" s="5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25">
      <c r="A706" s="5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25">
      <c r="A707" s="5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25">
      <c r="A708" s="5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25">
      <c r="A709" s="5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25">
      <c r="A710" s="5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25">
      <c r="A711" s="5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25">
      <c r="A712" s="5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25">
      <c r="A713" s="5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25">
      <c r="A714" s="5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25">
      <c r="A715" s="5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25">
      <c r="A716" s="5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25">
      <c r="A717" s="5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25">
      <c r="A718" s="5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25">
      <c r="A719" s="5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25">
      <c r="A720" s="5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25">
      <c r="A721" s="5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25">
      <c r="A722" s="5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25">
      <c r="A723" s="5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25">
      <c r="A724" s="5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25">
      <c r="A725" s="5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25">
      <c r="A726" s="5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25">
      <c r="A727" s="5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25">
      <c r="A728" s="5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25">
      <c r="A729" s="5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25">
      <c r="A730" s="5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25">
      <c r="A731" s="5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25">
      <c r="A732" s="5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25">
      <c r="A733" s="5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25">
      <c r="A734" s="5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25">
      <c r="A735" s="5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25">
      <c r="A736" s="5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25">
      <c r="A737" s="5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25">
      <c r="A738" s="5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25">
      <c r="A739" s="5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25">
      <c r="A740" s="5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25">
      <c r="A741" s="5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25">
      <c r="A742" s="5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25">
      <c r="A743" s="5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25">
      <c r="A744" s="5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25">
      <c r="A745" s="5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25">
      <c r="A746" s="5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25">
      <c r="A747" s="5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25">
      <c r="A748" s="5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25">
      <c r="A749" s="5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25">
      <c r="A750" s="5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25">
      <c r="A751" s="5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25">
      <c r="A752" s="5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25">
      <c r="A753" s="5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25">
      <c r="A754" s="5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25">
      <c r="A755" s="5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25">
      <c r="A756" s="5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25">
      <c r="A757" s="5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25">
      <c r="A758" s="5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25">
      <c r="A759" s="5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25">
      <c r="A760" s="5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25">
      <c r="A761" s="5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25">
      <c r="A762" s="5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25">
      <c r="A763" s="5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25">
      <c r="A764" s="5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25">
      <c r="A765" s="5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25">
      <c r="A766" s="5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25">
      <c r="A767" s="5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25">
      <c r="A768" s="5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25">
      <c r="A769" s="5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25">
      <c r="A770" s="5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25">
      <c r="A771" s="5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25">
      <c r="A772" s="5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25">
      <c r="A773" s="5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25">
      <c r="A774" s="5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25">
      <c r="A775" s="5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25">
      <c r="A776" s="5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25">
      <c r="A777" s="5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25">
      <c r="A778" s="5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25">
      <c r="A779" s="5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25">
      <c r="A780" s="5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25">
      <c r="A781" s="5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25">
      <c r="A782" s="5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25">
      <c r="A783" s="5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25">
      <c r="A784" s="5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25">
      <c r="A785" s="5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25">
      <c r="A786" s="5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25">
      <c r="A787" s="5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25">
      <c r="A788" s="5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25">
      <c r="A789" s="5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25">
      <c r="A790" s="5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25">
      <c r="A791" s="5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25">
      <c r="A792" s="5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25">
      <c r="A793" s="5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25">
      <c r="A794" s="5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25">
      <c r="A795" s="5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25">
      <c r="A796" s="5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25">
      <c r="A797" s="5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25">
      <c r="A798" s="5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25">
      <c r="A799" s="5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25">
      <c r="A800" s="5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25">
      <c r="A801" s="5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25">
      <c r="A802" s="5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25">
      <c r="A803" s="5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25">
      <c r="A804" s="5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25">
      <c r="A805" s="5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25">
      <c r="A806" s="5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25">
      <c r="A807" s="5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25">
      <c r="A808" s="5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25">
      <c r="A809" s="5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25">
      <c r="A810" s="5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25">
      <c r="A811" s="5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25">
      <c r="A812" s="5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25">
      <c r="A813" s="5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25">
      <c r="A814" s="5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25">
      <c r="A815" s="5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25">
      <c r="A816" s="5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25">
      <c r="A817" s="5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25">
      <c r="A818" s="5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25">
      <c r="A819" s="5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25">
      <c r="A820" s="5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25">
      <c r="A821" s="5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25">
      <c r="A822" s="5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25">
      <c r="A823" s="5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25">
      <c r="A824" s="5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25">
      <c r="A825" s="5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25">
      <c r="A826" s="5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25">
      <c r="A827" s="5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25">
      <c r="A828" s="5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25">
      <c r="A829" s="5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25">
      <c r="A830" s="5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25">
      <c r="A831" s="5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25">
      <c r="A832" s="5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25">
      <c r="A833" s="5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25">
      <c r="A834" s="5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25">
      <c r="A835" s="5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25">
      <c r="A836" s="5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25">
      <c r="A837" s="5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25">
      <c r="A838" s="5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25">
      <c r="A839" s="5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25">
      <c r="A840" s="5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25">
      <c r="A841" s="5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25">
      <c r="A842" s="5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25">
      <c r="A843" s="5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25">
      <c r="A844" s="5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25">
      <c r="A845" s="5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25">
      <c r="A846" s="5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25">
      <c r="A847" s="5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25">
      <c r="A848" s="5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25">
      <c r="A849" s="5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25">
      <c r="A850" s="5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25">
      <c r="A851" s="5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25">
      <c r="A852" s="5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25">
      <c r="A853" s="5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25">
      <c r="A854" s="5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25">
      <c r="A855" s="5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25">
      <c r="A856" s="5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25">
      <c r="A857" s="5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25">
      <c r="A858" s="5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25">
      <c r="A859" s="5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25">
      <c r="A860" s="5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25">
      <c r="A861" s="5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25">
      <c r="A862" s="5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25">
      <c r="A863" s="5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25">
      <c r="A864" s="5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25">
      <c r="A865" s="5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25">
      <c r="A866" s="5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25">
      <c r="A867" s="5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25">
      <c r="A868" s="5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25">
      <c r="A869" s="5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25">
      <c r="A870" s="5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25">
      <c r="A871" s="5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25">
      <c r="A872" s="5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25">
      <c r="A873" s="5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25">
      <c r="A874" s="5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25">
      <c r="A875" s="5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25">
      <c r="A876" s="5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25">
      <c r="A877" s="5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25">
      <c r="A878" s="5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25">
      <c r="A879" s="5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25">
      <c r="A880" s="5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25">
      <c r="A881" s="5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25">
      <c r="A882" s="5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25">
      <c r="A883" s="5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25">
      <c r="A884" s="5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25">
      <c r="A885" s="5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25">
      <c r="A886" s="5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25">
      <c r="A887" s="5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25">
      <c r="A888" s="5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25">
      <c r="A889" s="5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25">
      <c r="A890" s="5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25">
      <c r="A891" s="5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25">
      <c r="A892" s="5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25">
      <c r="A893" s="5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25">
      <c r="A894" s="5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25">
      <c r="A895" s="5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25">
      <c r="A896" s="5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25">
      <c r="A897" s="5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25">
      <c r="A898" s="5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25">
      <c r="A899" s="5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25">
      <c r="A900" s="5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25">
      <c r="A901" s="5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25">
      <c r="A902" s="5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25">
      <c r="A903" s="5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25">
      <c r="A904" s="5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25">
      <c r="A905" s="5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25">
      <c r="A906" s="5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25">
      <c r="A907" s="5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25">
      <c r="A908" s="5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25">
      <c r="A909" s="5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25">
      <c r="A910" s="5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25">
      <c r="A911" s="5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25">
      <c r="A912" s="5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25">
      <c r="A913" s="5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25">
      <c r="A914" s="5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25">
      <c r="A915" s="5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25">
      <c r="A916" s="5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25">
      <c r="A917" s="5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25">
      <c r="A918" s="5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25">
      <c r="A919" s="5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25">
      <c r="A920" s="5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25">
      <c r="A921" s="5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25">
      <c r="A922" s="5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25">
      <c r="A923" s="5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25">
      <c r="A924" s="5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25">
      <c r="A925" s="5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25">
      <c r="A926" s="5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25">
      <c r="A927" s="5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25">
      <c r="A928" s="5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25">
      <c r="A929" s="5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25">
      <c r="A930" s="5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25">
      <c r="A931" s="5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25">
      <c r="A932" s="5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25">
      <c r="A933" s="5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25">
      <c r="A934" s="5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25">
      <c r="A935" s="5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25">
      <c r="A936" s="5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25">
      <c r="A937" s="5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25">
      <c r="A938" s="5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25">
      <c r="A939" s="5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25">
      <c r="A940" s="5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25">
      <c r="A941" s="5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25">
      <c r="A942" s="5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25">
      <c r="A943" s="5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25">
      <c r="A944" s="5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25">
      <c r="A945" s="5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25">
      <c r="A946" s="5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25">
      <c r="A947" s="5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25">
      <c r="A948" s="5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25">
      <c r="A949" s="5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25">
      <c r="A950" s="5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25">
      <c r="A951" s="5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25">
      <c r="A952" s="5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25">
      <c r="A953" s="5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25">
      <c r="A954" s="5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25">
      <c r="A955" s="5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25">
      <c r="A956" s="5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25">
      <c r="A957" s="5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25">
      <c r="A958" s="5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25">
      <c r="A959" s="5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25">
      <c r="A960" s="5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25">
      <c r="A961" s="5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25">
      <c r="A962" s="5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25">
      <c r="A963" s="5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25">
      <c r="A964" s="5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25">
      <c r="A965" s="5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25">
      <c r="A966" s="5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25">
      <c r="A967" s="5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25">
      <c r="A968" s="5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25">
      <c r="A969" s="5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25">
      <c r="A970" s="5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25">
      <c r="A971" s="5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25">
      <c r="A972" s="5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25">
      <c r="A973" s="5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25">
      <c r="A974" s="5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25">
      <c r="A975" s="5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25">
      <c r="A976" s="5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25">
      <c r="A977" s="5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25">
      <c r="A978" s="5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25">
      <c r="A979" s="5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25">
      <c r="A980" s="5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25">
      <c r="A981" s="5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25">
      <c r="A982" s="5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25">
      <c r="A983" s="5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25">
      <c r="A984" s="5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25">
      <c r="A985" s="5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25">
      <c r="A986" s="5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25">
      <c r="A987" s="5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25">
      <c r="A988" s="5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25">
      <c r="A989" s="5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25">
      <c r="A990" s="5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25">
      <c r="A991" s="5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25">
      <c r="A992" s="5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25">
      <c r="A993" s="5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25">
      <c r="A994" s="5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25">
      <c r="A995" s="5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25">
      <c r="A996" s="5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25">
      <c r="A997" s="5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25">
      <c r="A998" s="5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25">
      <c r="A999" s="5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25">
      <c r="A1000" s="5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view="pageBreakPreview" zoomScaleNormal="100" zoomScaleSheetLayoutView="100" workbookViewId="0">
      <selection sqref="A1:H1"/>
    </sheetView>
  </sheetViews>
  <sheetFormatPr defaultColWidth="14.42578125" defaultRowHeight="13.5" x14ac:dyDescent="0.25"/>
  <cols>
    <col min="1" max="1" width="6" style="85" customWidth="1"/>
    <col min="2" max="2" width="80.85546875" style="85" customWidth="1"/>
    <col min="3" max="3" width="11.42578125" style="85" customWidth="1"/>
    <col min="4" max="4" width="16.42578125" style="85" customWidth="1"/>
    <col min="5" max="5" width="2.5703125" style="85" customWidth="1"/>
    <col min="6" max="6" width="16.42578125" style="85" customWidth="1"/>
    <col min="7" max="7" width="3.42578125" style="85" customWidth="1"/>
    <col min="8" max="8" width="16.42578125" style="85" customWidth="1"/>
    <col min="9" max="11" width="9.140625" style="85" customWidth="1"/>
    <col min="12" max="16384" width="14.42578125" style="85"/>
  </cols>
  <sheetData>
    <row r="1" spans="1:11" ht="17.25" x14ac:dyDescent="0.3">
      <c r="A1" s="243" t="s">
        <v>175</v>
      </c>
      <c r="B1" s="244"/>
      <c r="C1" s="244"/>
      <c r="D1" s="244"/>
      <c r="E1" s="244"/>
      <c r="F1" s="244"/>
      <c r="G1" s="244"/>
      <c r="H1" s="245"/>
      <c r="I1" s="23"/>
      <c r="J1" s="23"/>
      <c r="K1" s="23"/>
    </row>
    <row r="2" spans="1:11" x14ac:dyDescent="0.25">
      <c r="A2" s="24"/>
      <c r="B2" s="24"/>
      <c r="C2" s="25"/>
      <c r="D2" s="26"/>
      <c r="E2" s="23"/>
      <c r="F2" s="26"/>
      <c r="G2" s="26"/>
      <c r="H2" s="26"/>
      <c r="I2" s="23"/>
      <c r="J2" s="23"/>
      <c r="K2" s="23"/>
    </row>
    <row r="3" spans="1:11" ht="14.25" thickBot="1" x14ac:dyDescent="0.3">
      <c r="A3" s="27"/>
      <c r="B3" s="27" t="s">
        <v>7</v>
      </c>
      <c r="C3" s="25"/>
      <c r="D3" s="26"/>
      <c r="E3" s="23"/>
      <c r="F3" s="28">
        <v>0</v>
      </c>
      <c r="G3" s="26"/>
      <c r="H3" s="26"/>
      <c r="I3" s="23"/>
      <c r="J3" s="23"/>
      <c r="K3" s="23"/>
    </row>
    <row r="4" spans="1:11" ht="14.25" thickTop="1" x14ac:dyDescent="0.25">
      <c r="A4" s="24"/>
      <c r="B4" s="24"/>
      <c r="C4" s="25"/>
      <c r="D4" s="26"/>
      <c r="E4" s="23"/>
      <c r="F4" s="26"/>
      <c r="G4" s="26"/>
      <c r="H4" s="26"/>
      <c r="I4" s="23"/>
      <c r="J4" s="23"/>
      <c r="K4" s="23"/>
    </row>
    <row r="5" spans="1:11" ht="27.75" thickBot="1" x14ac:dyDescent="0.3">
      <c r="A5" s="29" t="s">
        <v>8</v>
      </c>
      <c r="B5" s="29" t="s">
        <v>9</v>
      </c>
      <c r="C5" s="29" t="s">
        <v>10</v>
      </c>
      <c r="D5" s="30" t="s">
        <v>11</v>
      </c>
      <c r="E5" s="31"/>
      <c r="F5" s="30" t="s">
        <v>12</v>
      </c>
      <c r="G5" s="32"/>
      <c r="H5" s="32" t="s">
        <v>13</v>
      </c>
      <c r="I5" s="23"/>
      <c r="J5" s="23"/>
      <c r="K5" s="23"/>
    </row>
    <row r="6" spans="1:11" ht="14.25" thickTop="1" x14ac:dyDescent="0.25">
      <c r="A6" s="33" t="s">
        <v>14</v>
      </c>
      <c r="B6" s="34"/>
      <c r="C6" s="35"/>
      <c r="D6" s="36"/>
      <c r="E6" s="37"/>
      <c r="F6" s="36"/>
      <c r="G6" s="38"/>
      <c r="H6" s="38"/>
      <c r="I6" s="23"/>
      <c r="J6" s="23"/>
      <c r="K6" s="23"/>
    </row>
    <row r="7" spans="1:11" x14ac:dyDescent="0.25">
      <c r="A7" s="86">
        <v>1.1000000000000001</v>
      </c>
      <c r="B7" s="86" t="s">
        <v>15</v>
      </c>
      <c r="C7" s="39"/>
      <c r="D7" s="40"/>
      <c r="E7" s="41"/>
      <c r="F7" s="42"/>
      <c r="G7" s="42"/>
      <c r="H7" s="42"/>
      <c r="I7" s="43"/>
      <c r="J7" s="23"/>
      <c r="K7" s="23"/>
    </row>
    <row r="8" spans="1:11" x14ac:dyDescent="0.25">
      <c r="A8" s="44" t="s">
        <v>16</v>
      </c>
      <c r="B8" s="194" t="s">
        <v>162</v>
      </c>
      <c r="C8" s="46"/>
      <c r="D8" s="47"/>
      <c r="E8" s="48"/>
      <c r="F8" s="47"/>
      <c r="G8" s="47"/>
      <c r="H8" s="200">
        <f>+F8</f>
        <v>0</v>
      </c>
      <c r="I8" s="23"/>
      <c r="J8" s="23"/>
      <c r="K8" s="23"/>
    </row>
    <row r="9" spans="1:11" x14ac:dyDescent="0.25">
      <c r="A9" s="49" t="s">
        <v>17</v>
      </c>
      <c r="B9" s="194" t="s">
        <v>163</v>
      </c>
      <c r="C9" s="50"/>
      <c r="D9" s="51"/>
      <c r="E9" s="52"/>
      <c r="F9" s="51"/>
      <c r="G9" s="51"/>
      <c r="H9" s="200">
        <f>+F9</f>
        <v>0</v>
      </c>
      <c r="I9" s="23"/>
      <c r="J9" s="23"/>
      <c r="K9" s="23"/>
    </row>
    <row r="10" spans="1:11" x14ac:dyDescent="0.25">
      <c r="A10" s="49"/>
      <c r="B10" s="198" t="s">
        <v>165</v>
      </c>
      <c r="C10" s="197"/>
      <c r="D10" s="47"/>
      <c r="E10" s="48"/>
      <c r="F10" s="199">
        <f>SUM(F8:F9)</f>
        <v>0</v>
      </c>
      <c r="G10" s="47"/>
      <c r="H10" s="199">
        <f>+F10</f>
        <v>0</v>
      </c>
      <c r="I10" s="104"/>
      <c r="J10" s="104"/>
      <c r="K10" s="104"/>
    </row>
    <row r="11" spans="1:11" x14ac:dyDescent="0.25">
      <c r="A11" s="87">
        <v>1.2</v>
      </c>
      <c r="B11" s="87" t="s">
        <v>18</v>
      </c>
      <c r="C11" s="53"/>
      <c r="D11" s="54"/>
      <c r="E11" s="55"/>
      <c r="F11" s="54"/>
      <c r="G11" s="54"/>
      <c r="H11" s="54"/>
      <c r="I11" s="23"/>
      <c r="J11" s="23"/>
      <c r="K11" s="23"/>
    </row>
    <row r="12" spans="1:11" x14ac:dyDescent="0.25">
      <c r="A12" s="56" t="s">
        <v>20</v>
      </c>
      <c r="B12" s="194" t="s">
        <v>18</v>
      </c>
      <c r="C12" s="98" t="s">
        <v>121</v>
      </c>
      <c r="D12" s="59"/>
      <c r="E12" s="58"/>
      <c r="F12" s="59"/>
      <c r="G12" s="59"/>
      <c r="H12" s="60">
        <f>+F12</f>
        <v>0</v>
      </c>
      <c r="I12" s="23"/>
      <c r="J12" s="23"/>
      <c r="K12" s="23"/>
    </row>
    <row r="13" spans="1:11" x14ac:dyDescent="0.25">
      <c r="A13" s="56" t="s">
        <v>21</v>
      </c>
      <c r="B13" s="194" t="s">
        <v>174</v>
      </c>
      <c r="C13" s="96" t="s">
        <v>19</v>
      </c>
      <c r="D13" s="57"/>
      <c r="E13" s="23"/>
      <c r="F13" s="57"/>
      <c r="G13" s="26"/>
      <c r="H13" s="60">
        <f>+D13</f>
        <v>0</v>
      </c>
      <c r="I13" s="23"/>
      <c r="J13" s="23"/>
      <c r="K13" s="23"/>
    </row>
    <row r="14" spans="1:11" x14ac:dyDescent="0.25">
      <c r="A14" s="61"/>
      <c r="B14" s="62" t="s">
        <v>22</v>
      </c>
      <c r="C14" s="63"/>
      <c r="D14" s="60">
        <f>+D13</f>
        <v>0</v>
      </c>
      <c r="E14" s="64"/>
      <c r="F14" s="60">
        <f>+F12</f>
        <v>0</v>
      </c>
      <c r="G14" s="60"/>
      <c r="H14" s="60">
        <f>+D14+F14</f>
        <v>0</v>
      </c>
      <c r="I14" s="23"/>
      <c r="J14" s="23"/>
      <c r="K14" s="23"/>
    </row>
    <row r="15" spans="1:11" x14ac:dyDescent="0.25">
      <c r="A15" s="88">
        <v>1.3</v>
      </c>
      <c r="B15" s="89" t="s">
        <v>23</v>
      </c>
      <c r="C15" s="97" t="s">
        <v>24</v>
      </c>
      <c r="D15" s="65"/>
      <c r="E15" s="66"/>
      <c r="F15" s="60"/>
      <c r="G15" s="67"/>
      <c r="H15" s="60"/>
      <c r="I15" s="23"/>
      <c r="J15" s="23"/>
      <c r="K15" s="23"/>
    </row>
    <row r="16" spans="1:11" x14ac:dyDescent="0.25">
      <c r="A16" s="68" t="s">
        <v>25</v>
      </c>
      <c r="B16" s="45" t="s">
        <v>26</v>
      </c>
      <c r="D16" s="65"/>
      <c r="E16" s="23"/>
      <c r="F16" s="60"/>
      <c r="G16" s="26"/>
      <c r="H16" s="60">
        <f>+F16</f>
        <v>0</v>
      </c>
      <c r="I16" s="23"/>
      <c r="J16" s="23"/>
      <c r="K16" s="23"/>
    </row>
    <row r="17" spans="1:11" x14ac:dyDescent="0.25">
      <c r="A17" s="68" t="s">
        <v>27</v>
      </c>
      <c r="B17" s="45" t="s">
        <v>28</v>
      </c>
      <c r="C17" s="53"/>
      <c r="D17" s="57"/>
      <c r="E17" s="23"/>
      <c r="F17" s="69"/>
      <c r="G17" s="26"/>
      <c r="H17" s="60">
        <f>+F17</f>
        <v>0</v>
      </c>
      <c r="I17" s="23"/>
      <c r="J17" s="23"/>
      <c r="K17" s="23"/>
    </row>
    <row r="18" spans="1:11" x14ac:dyDescent="0.25">
      <c r="A18" s="61"/>
      <c r="B18" s="62" t="s">
        <v>29</v>
      </c>
      <c r="C18" s="63"/>
      <c r="D18" s="65"/>
      <c r="E18" s="64"/>
      <c r="F18" s="60">
        <f>SUM(F16:F17)</f>
        <v>0</v>
      </c>
      <c r="G18" s="60"/>
      <c r="H18" s="60">
        <f>+F18</f>
        <v>0</v>
      </c>
      <c r="I18" s="23"/>
      <c r="J18" s="23"/>
      <c r="K18" s="23"/>
    </row>
    <row r="19" spans="1:11" x14ac:dyDescent="0.25">
      <c r="A19" s="90">
        <v>1.4</v>
      </c>
      <c r="B19" s="90" t="s">
        <v>30</v>
      </c>
      <c r="C19" s="97" t="s">
        <v>31</v>
      </c>
      <c r="D19" s="26"/>
      <c r="E19" s="23"/>
      <c r="F19" s="26"/>
      <c r="G19" s="26"/>
      <c r="H19" s="26"/>
      <c r="I19" s="23"/>
      <c r="J19" s="23"/>
      <c r="K19" s="23"/>
    </row>
    <row r="20" spans="1:11" x14ac:dyDescent="0.25">
      <c r="A20" s="68" t="s">
        <v>32</v>
      </c>
      <c r="B20" s="45" t="s">
        <v>33</v>
      </c>
      <c r="D20" s="65"/>
      <c r="E20" s="23"/>
      <c r="F20" s="60"/>
      <c r="G20" s="26"/>
      <c r="H20" s="60">
        <f>+F20</f>
        <v>0</v>
      </c>
      <c r="I20" s="23"/>
      <c r="J20" s="23"/>
      <c r="K20" s="23"/>
    </row>
    <row r="21" spans="1:11" x14ac:dyDescent="0.25">
      <c r="A21" s="68" t="s">
        <v>34</v>
      </c>
      <c r="B21" s="45" t="s">
        <v>35</v>
      </c>
      <c r="C21" s="53"/>
      <c r="D21" s="65"/>
      <c r="E21" s="23"/>
      <c r="F21" s="60"/>
      <c r="G21" s="26"/>
      <c r="H21" s="60">
        <f>+F21</f>
        <v>0</v>
      </c>
      <c r="I21" s="23"/>
      <c r="J21" s="23"/>
      <c r="K21" s="23"/>
    </row>
    <row r="22" spans="1:11" x14ac:dyDescent="0.25">
      <c r="A22" s="61"/>
      <c r="B22" s="62" t="s">
        <v>36</v>
      </c>
      <c r="C22" s="63"/>
      <c r="D22" s="60"/>
      <c r="E22" s="64"/>
      <c r="F22" s="60">
        <f>SUM(F20:F21)</f>
        <v>0</v>
      </c>
      <c r="G22" s="60"/>
      <c r="H22" s="60">
        <f>+F22</f>
        <v>0</v>
      </c>
      <c r="I22" s="23"/>
      <c r="J22" s="23"/>
      <c r="K22" s="23"/>
    </row>
    <row r="23" spans="1:11" x14ac:dyDescent="0.25">
      <c r="A23" s="90">
        <v>1.5</v>
      </c>
      <c r="B23" s="90" t="s">
        <v>168</v>
      </c>
      <c r="C23" s="71"/>
      <c r="D23" s="26"/>
      <c r="E23" s="23"/>
      <c r="F23" s="26"/>
      <c r="G23" s="26"/>
      <c r="H23" s="26"/>
      <c r="I23" s="23"/>
      <c r="J23" s="23"/>
      <c r="K23" s="23"/>
    </row>
    <row r="24" spans="1:11" x14ac:dyDescent="0.25">
      <c r="A24" s="68" t="s">
        <v>37</v>
      </c>
      <c r="B24" s="45" t="s">
        <v>38</v>
      </c>
      <c r="C24" s="70"/>
      <c r="D24" s="65"/>
      <c r="E24" s="23"/>
      <c r="F24" s="60"/>
      <c r="G24" s="26"/>
      <c r="H24" s="60">
        <f>+F24</f>
        <v>0</v>
      </c>
      <c r="I24" s="23"/>
      <c r="J24" s="23"/>
      <c r="K24" s="23"/>
    </row>
    <row r="25" spans="1:11" x14ac:dyDescent="0.25">
      <c r="A25" s="68" t="s">
        <v>39</v>
      </c>
      <c r="B25" s="45" t="s">
        <v>40</v>
      </c>
      <c r="C25" s="70"/>
      <c r="D25" s="65"/>
      <c r="E25" s="23"/>
      <c r="F25" s="60"/>
      <c r="G25" s="26"/>
      <c r="H25" s="60">
        <f>+F25</f>
        <v>0</v>
      </c>
      <c r="I25" s="23"/>
      <c r="J25" s="23"/>
      <c r="K25" s="23"/>
    </row>
    <row r="26" spans="1:11" x14ac:dyDescent="0.25">
      <c r="A26" s="61"/>
      <c r="B26" s="62" t="s">
        <v>41</v>
      </c>
      <c r="C26" s="63"/>
      <c r="D26" s="65"/>
      <c r="E26" s="64"/>
      <c r="F26" s="60">
        <f>SUM(F24:F25)</f>
        <v>0</v>
      </c>
      <c r="G26" s="60"/>
      <c r="H26" s="60">
        <f>+F26</f>
        <v>0</v>
      </c>
      <c r="I26" s="23"/>
      <c r="J26" s="23"/>
      <c r="K26" s="23"/>
    </row>
    <row r="27" spans="1:11" ht="27" x14ac:dyDescent="0.25">
      <c r="A27" s="72">
        <v>1.6</v>
      </c>
      <c r="B27" s="90" t="s">
        <v>139</v>
      </c>
      <c r="C27" s="97" t="s">
        <v>42</v>
      </c>
      <c r="D27" s="26"/>
      <c r="E27" s="23"/>
      <c r="F27" s="26"/>
      <c r="G27" s="26"/>
      <c r="H27" s="26">
        <f>+F27</f>
        <v>0</v>
      </c>
      <c r="I27" s="23"/>
      <c r="J27" s="23"/>
      <c r="K27" s="23"/>
    </row>
    <row r="28" spans="1:11" x14ac:dyDescent="0.25">
      <c r="A28" s="72">
        <v>1.7</v>
      </c>
      <c r="B28" s="72" t="s">
        <v>43</v>
      </c>
      <c r="C28" s="73"/>
      <c r="D28" s="65"/>
      <c r="E28" s="23"/>
      <c r="F28" s="60"/>
      <c r="G28" s="26"/>
      <c r="H28" s="60">
        <f>+D28+F28</f>
        <v>0</v>
      </c>
      <c r="I28" s="23"/>
      <c r="J28" s="23"/>
      <c r="K28" s="23"/>
    </row>
    <row r="29" spans="1:11" x14ac:dyDescent="0.25">
      <c r="A29" s="61"/>
      <c r="B29" s="61"/>
      <c r="C29" s="70"/>
      <c r="D29" s="60"/>
      <c r="E29" s="23"/>
      <c r="F29" s="60"/>
      <c r="G29" s="26"/>
      <c r="H29" s="60"/>
      <c r="I29" s="23"/>
      <c r="J29" s="23"/>
      <c r="K29" s="23"/>
    </row>
    <row r="30" spans="1:11" ht="14.25" thickBot="1" x14ac:dyDescent="0.3">
      <c r="A30" s="74"/>
      <c r="B30" s="74" t="s">
        <v>44</v>
      </c>
      <c r="C30" s="75"/>
      <c r="D30" s="76">
        <f>+D14+D28</f>
        <v>0</v>
      </c>
      <c r="E30" s="76"/>
      <c r="F30" s="76">
        <f>+F10+F14+F18+F22+F26+F27+F28</f>
        <v>0</v>
      </c>
      <c r="G30" s="76"/>
      <c r="H30" s="76">
        <f>+H10+H14+H18+H22+H26+H27+H28</f>
        <v>0</v>
      </c>
      <c r="I30" s="23"/>
      <c r="J30" s="23"/>
      <c r="K30" s="23"/>
    </row>
    <row r="31" spans="1:11" ht="14.25" thickTop="1" x14ac:dyDescent="0.25">
      <c r="A31" s="77" t="s">
        <v>45</v>
      </c>
      <c r="B31" s="77"/>
      <c r="C31" s="78"/>
      <c r="D31" s="79"/>
      <c r="E31" s="80"/>
      <c r="F31" s="79"/>
      <c r="G31" s="80"/>
      <c r="H31" s="79"/>
      <c r="I31" s="23"/>
      <c r="J31" s="23"/>
      <c r="K31" s="23"/>
    </row>
    <row r="32" spans="1:11" ht="40.5" x14ac:dyDescent="0.25">
      <c r="A32" s="68">
        <v>2.1</v>
      </c>
      <c r="B32" s="195" t="s">
        <v>164</v>
      </c>
      <c r="C32" s="25"/>
      <c r="D32" s="69"/>
      <c r="E32" s="23"/>
      <c r="F32" s="69"/>
      <c r="G32" s="26"/>
      <c r="H32" s="201">
        <f>+F32</f>
        <v>0</v>
      </c>
      <c r="I32" s="23"/>
      <c r="J32" s="23"/>
      <c r="K32" s="23"/>
    </row>
    <row r="33" spans="1:11" x14ac:dyDescent="0.25">
      <c r="A33" s="68">
        <v>2.2000000000000002</v>
      </c>
      <c r="B33" s="68" t="s">
        <v>46</v>
      </c>
      <c r="C33" s="25"/>
      <c r="D33" s="69"/>
      <c r="E33" s="23"/>
      <c r="F33" s="60"/>
      <c r="G33" s="26"/>
      <c r="H33" s="202">
        <f t="shared" ref="H33:H41" si="0">+F33</f>
        <v>0</v>
      </c>
      <c r="I33" s="23"/>
      <c r="J33" s="23"/>
      <c r="K33" s="23"/>
    </row>
    <row r="34" spans="1:11" x14ac:dyDescent="0.25">
      <c r="A34" s="68">
        <v>2.2999999999999998</v>
      </c>
      <c r="B34" s="68" t="s">
        <v>47</v>
      </c>
      <c r="C34" s="25"/>
      <c r="D34" s="69"/>
      <c r="E34" s="23"/>
      <c r="F34" s="60"/>
      <c r="G34" s="26"/>
      <c r="H34" s="202">
        <f t="shared" si="0"/>
        <v>0</v>
      </c>
      <c r="I34" s="23"/>
      <c r="J34" s="23"/>
      <c r="K34" s="23"/>
    </row>
    <row r="35" spans="1:11" x14ac:dyDescent="0.25">
      <c r="A35" s="68">
        <v>2.4</v>
      </c>
      <c r="B35" s="68" t="s">
        <v>48</v>
      </c>
      <c r="C35" s="25"/>
      <c r="D35" s="69"/>
      <c r="E35" s="23"/>
      <c r="F35" s="60"/>
      <c r="G35" s="26"/>
      <c r="H35" s="202">
        <f t="shared" si="0"/>
        <v>0</v>
      </c>
      <c r="I35" s="23"/>
      <c r="J35" s="23"/>
      <c r="K35" s="23"/>
    </row>
    <row r="36" spans="1:11" x14ac:dyDescent="0.25">
      <c r="A36" s="68">
        <v>2.5</v>
      </c>
      <c r="B36" s="111" t="s">
        <v>135</v>
      </c>
      <c r="C36" s="105"/>
      <c r="D36" s="69"/>
      <c r="E36" s="104"/>
      <c r="F36" s="112"/>
      <c r="G36" s="106"/>
      <c r="H36" s="202">
        <f t="shared" si="0"/>
        <v>0</v>
      </c>
      <c r="I36" s="104"/>
      <c r="J36" s="104"/>
      <c r="K36" s="104"/>
    </row>
    <row r="37" spans="1:11" x14ac:dyDescent="0.25">
      <c r="A37" s="68">
        <v>2.6</v>
      </c>
      <c r="B37" s="111" t="s">
        <v>136</v>
      </c>
      <c r="C37" s="105"/>
      <c r="D37" s="69"/>
      <c r="E37" s="104"/>
      <c r="F37" s="112"/>
      <c r="G37" s="106"/>
      <c r="H37" s="202">
        <f t="shared" si="0"/>
        <v>0</v>
      </c>
      <c r="I37" s="104"/>
      <c r="J37" s="104"/>
      <c r="K37" s="104"/>
    </row>
    <row r="38" spans="1:11" x14ac:dyDescent="0.25">
      <c r="A38" s="68">
        <v>2.7</v>
      </c>
      <c r="B38" s="195" t="s">
        <v>159</v>
      </c>
      <c r="C38" s="25"/>
      <c r="D38" s="69"/>
      <c r="E38" s="23"/>
      <c r="F38" s="60"/>
      <c r="G38" s="26"/>
      <c r="H38" s="202">
        <f t="shared" si="0"/>
        <v>0</v>
      </c>
      <c r="I38" s="23"/>
      <c r="J38" s="23"/>
      <c r="K38" s="23"/>
    </row>
    <row r="39" spans="1:11" x14ac:dyDescent="0.25">
      <c r="A39" s="68">
        <v>2.8</v>
      </c>
      <c r="B39" s="195" t="s">
        <v>160</v>
      </c>
      <c r="C39" s="25"/>
      <c r="D39" s="69"/>
      <c r="E39" s="23"/>
      <c r="F39" s="60"/>
      <c r="G39" s="26"/>
      <c r="H39" s="202">
        <f t="shared" si="0"/>
        <v>0</v>
      </c>
      <c r="I39" s="23"/>
      <c r="J39" s="23"/>
      <c r="K39" s="23"/>
    </row>
    <row r="40" spans="1:11" x14ac:dyDescent="0.25">
      <c r="A40" s="68">
        <v>2.9</v>
      </c>
      <c r="B40" s="195" t="s">
        <v>161</v>
      </c>
      <c r="C40" s="25"/>
      <c r="D40" s="69"/>
      <c r="E40" s="23"/>
      <c r="F40" s="60"/>
      <c r="G40" s="26"/>
      <c r="H40" s="202">
        <f t="shared" si="0"/>
        <v>0</v>
      </c>
      <c r="I40" s="23"/>
      <c r="J40" s="23"/>
      <c r="K40" s="23"/>
    </row>
    <row r="41" spans="1:11" x14ac:dyDescent="0.25">
      <c r="A41" s="113" t="s">
        <v>137</v>
      </c>
      <c r="B41" s="68" t="s">
        <v>49</v>
      </c>
      <c r="C41" s="25"/>
      <c r="D41" s="81"/>
      <c r="E41" s="23"/>
      <c r="F41" s="26"/>
      <c r="G41" s="26"/>
      <c r="H41" s="203">
        <f t="shared" si="0"/>
        <v>0</v>
      </c>
      <c r="I41" s="23"/>
      <c r="J41" s="23"/>
      <c r="K41" s="23"/>
    </row>
    <row r="42" spans="1:11" ht="14.25" thickBot="1" x14ac:dyDescent="0.3">
      <c r="A42" s="82"/>
      <c r="B42" s="82" t="s">
        <v>50</v>
      </c>
      <c r="C42" s="83"/>
      <c r="D42" s="76"/>
      <c r="E42" s="74"/>
      <c r="F42" s="76">
        <f>SUM(F32:F41)</f>
        <v>0</v>
      </c>
      <c r="G42" s="76"/>
      <c r="H42" s="76">
        <f>SUM(H32:H41)</f>
        <v>0</v>
      </c>
      <c r="I42" s="23"/>
      <c r="J42" s="23"/>
      <c r="K42" s="23"/>
    </row>
    <row r="43" spans="1:11" ht="14.25" thickTop="1" x14ac:dyDescent="0.25">
      <c r="A43" s="24"/>
      <c r="B43" s="24"/>
      <c r="C43" s="25"/>
      <c r="D43" s="26"/>
      <c r="E43" s="23"/>
      <c r="F43" s="26"/>
      <c r="G43" s="26"/>
      <c r="H43" s="26"/>
      <c r="I43" s="23"/>
      <c r="J43" s="23"/>
      <c r="K43" s="23"/>
    </row>
    <row r="44" spans="1:11" ht="14.25" thickBot="1" x14ac:dyDescent="0.3">
      <c r="A44" s="114" t="s">
        <v>140</v>
      </c>
      <c r="B44" s="82" t="s">
        <v>125</v>
      </c>
      <c r="C44" s="83"/>
      <c r="D44" s="107" t="s">
        <v>91</v>
      </c>
      <c r="E44" s="74"/>
      <c r="F44" s="76"/>
      <c r="G44" s="26"/>
      <c r="H44" s="26"/>
      <c r="I44" s="23"/>
      <c r="J44" s="23"/>
      <c r="K44" s="23"/>
    </row>
    <row r="45" spans="1:11" ht="14.25" thickTop="1" x14ac:dyDescent="0.25">
      <c r="A45" s="24"/>
      <c r="B45" s="24"/>
      <c r="C45" s="25"/>
      <c r="D45" s="26"/>
      <c r="E45" s="23"/>
      <c r="F45" s="26"/>
      <c r="G45" s="26"/>
      <c r="H45" s="26"/>
      <c r="I45" s="23"/>
      <c r="J45" s="23"/>
      <c r="K45" s="23"/>
    </row>
    <row r="46" spans="1:11" ht="14.25" thickBot="1" x14ac:dyDescent="0.3">
      <c r="A46" s="27"/>
      <c r="B46" s="27" t="s">
        <v>51</v>
      </c>
      <c r="C46" s="25"/>
      <c r="D46" s="26"/>
      <c r="E46" s="23"/>
      <c r="F46" s="84">
        <f>F3+F30-F42+F44</f>
        <v>0</v>
      </c>
      <c r="G46" s="26"/>
      <c r="H46" s="26"/>
      <c r="I46" s="23"/>
      <c r="J46" s="23"/>
      <c r="K46" s="23"/>
    </row>
    <row r="47" spans="1:11" ht="14.25" thickTop="1" x14ac:dyDescent="0.25">
      <c r="A47" s="24"/>
      <c r="B47" s="24"/>
      <c r="C47" s="25"/>
      <c r="D47" s="26"/>
      <c r="E47" s="23"/>
      <c r="F47" s="26"/>
      <c r="G47" s="26"/>
      <c r="H47" s="26"/>
      <c r="I47" s="23"/>
      <c r="J47" s="23"/>
      <c r="K47" s="23"/>
    </row>
  </sheetData>
  <mergeCells count="1">
    <mergeCell ref="A1:H1"/>
  </mergeCells>
  <hyperlinks>
    <hyperlink ref="C15" location="'Ծան 3.'!A1" display="Ծան 3" xr:uid="{00000000-0004-0000-0100-000000000000}"/>
    <hyperlink ref="C19" location="'Ծան 4.'!A1" display="Ծան 4" xr:uid="{00000000-0004-0000-0100-000001000000}"/>
    <hyperlink ref="C27" location="'Ծան 5.'!A1" display="Ծան 5" xr:uid="{00000000-0004-0000-0100-000002000000}"/>
    <hyperlink ref="C13" location="'Ծան 2'!A1" display="Ծան 2" xr:uid="{00000000-0004-0000-0100-000003000000}"/>
    <hyperlink ref="C12" location="'Ծան 1'!A1" display="Ծան 1" xr:uid="{00000000-0004-0000-0100-000004000000}"/>
  </hyperlinks>
  <pageMargins left="0.7" right="0.7" top="0.75" bottom="0.75" header="0" footer="0"/>
  <pageSetup scale="58" orientation="portrait" r:id="rId1"/>
  <colBreaks count="1" manualBreakCount="1">
    <brk id="8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996"/>
  <sheetViews>
    <sheetView view="pageBreakPreview" zoomScaleNormal="85" zoomScaleSheetLayoutView="100" workbookViewId="0">
      <selection sqref="A1:M1"/>
    </sheetView>
  </sheetViews>
  <sheetFormatPr defaultColWidth="14.42578125" defaultRowHeight="15" customHeight="1" x14ac:dyDescent="0.25"/>
  <cols>
    <col min="1" max="1" width="6.7109375" customWidth="1"/>
    <col min="2" max="2" width="40.28515625" customWidth="1"/>
    <col min="3" max="3" width="17" customWidth="1"/>
    <col min="4" max="4" width="25.5703125" customWidth="1"/>
    <col min="5" max="5" width="17.5703125" customWidth="1"/>
    <col min="6" max="6" width="17" customWidth="1"/>
    <col min="7" max="7" width="13.7109375" customWidth="1"/>
    <col min="8" max="8" width="15.28515625" customWidth="1"/>
    <col min="9" max="10" width="13.7109375" customWidth="1"/>
    <col min="11" max="12" width="11.7109375" customWidth="1"/>
    <col min="13" max="25" width="9.140625" customWidth="1"/>
  </cols>
  <sheetData>
    <row r="1" spans="1:26" ht="17.25" x14ac:dyDescent="0.25">
      <c r="A1" s="249" t="s">
        <v>176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6" ht="15.75" thickBot="1" x14ac:dyDescent="0.3">
      <c r="A3" s="246" t="s">
        <v>52</v>
      </c>
      <c r="B3" s="247"/>
      <c r="C3" s="247"/>
      <c r="D3" s="247"/>
      <c r="E3" s="247"/>
      <c r="F3" s="24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6" ht="54.75" customHeight="1" thickBot="1" x14ac:dyDescent="0.3">
      <c r="A4" s="127" t="s">
        <v>8</v>
      </c>
      <c r="B4" s="128" t="s">
        <v>152</v>
      </c>
      <c r="C4" s="128" t="s">
        <v>151</v>
      </c>
      <c r="D4" s="129" t="s">
        <v>53</v>
      </c>
      <c r="E4" s="128" t="s">
        <v>54</v>
      </c>
      <c r="F4" s="130" t="s">
        <v>55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6" ht="13.5" customHeight="1" thickTop="1" x14ac:dyDescent="0.25">
      <c r="A5" s="123">
        <v>1</v>
      </c>
      <c r="B5" s="124">
        <v>2</v>
      </c>
      <c r="C5" s="124">
        <v>3</v>
      </c>
      <c r="D5" s="124">
        <v>4</v>
      </c>
      <c r="E5" s="125">
        <v>5</v>
      </c>
      <c r="F5" s="126">
        <v>6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6" ht="13.5" customHeight="1" x14ac:dyDescent="0.25">
      <c r="A6" s="118"/>
      <c r="B6" s="116"/>
      <c r="C6" s="116"/>
      <c r="D6" s="117"/>
      <c r="E6" s="116"/>
      <c r="F6" s="11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6" ht="13.5" customHeight="1" x14ac:dyDescent="0.25">
      <c r="A7" s="118"/>
      <c r="B7" s="116"/>
      <c r="C7" s="116"/>
      <c r="D7" s="116"/>
      <c r="E7" s="116"/>
      <c r="F7" s="11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6" ht="13.5" customHeight="1" thickBot="1" x14ac:dyDescent="0.3">
      <c r="A8" s="120"/>
      <c r="B8" s="121"/>
      <c r="C8" s="121"/>
      <c r="D8" s="121"/>
      <c r="E8" s="121"/>
      <c r="F8" s="12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6" ht="13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6" ht="13.5" customHeight="1" thickBot="1" x14ac:dyDescent="0.3">
      <c r="A10" s="11" t="s">
        <v>115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6" ht="84.75" thickBot="1" x14ac:dyDescent="0.3">
      <c r="A11" s="127" t="s">
        <v>8</v>
      </c>
      <c r="B11" s="128" t="s">
        <v>152</v>
      </c>
      <c r="C11" s="128" t="s">
        <v>151</v>
      </c>
      <c r="D11" s="132" t="s">
        <v>119</v>
      </c>
      <c r="E11" s="132" t="s">
        <v>116</v>
      </c>
      <c r="F11" s="132" t="s">
        <v>117</v>
      </c>
      <c r="G11" s="132" t="s">
        <v>118</v>
      </c>
      <c r="H11" s="129" t="s">
        <v>56</v>
      </c>
      <c r="I11" s="128" t="s">
        <v>57</v>
      </c>
      <c r="J11" s="133" t="s">
        <v>143</v>
      </c>
      <c r="K11" s="128" t="s">
        <v>150</v>
      </c>
      <c r="L11" s="130" t="s">
        <v>55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thickTop="1" x14ac:dyDescent="0.25">
      <c r="A12" s="123">
        <v>1</v>
      </c>
      <c r="B12" s="124">
        <v>2</v>
      </c>
      <c r="C12" s="124">
        <v>3</v>
      </c>
      <c r="D12" s="124">
        <v>4</v>
      </c>
      <c r="E12" s="124">
        <v>5</v>
      </c>
      <c r="F12" s="124">
        <v>6</v>
      </c>
      <c r="G12" s="124">
        <v>7</v>
      </c>
      <c r="H12" s="124">
        <v>8</v>
      </c>
      <c r="I12" s="124">
        <v>9</v>
      </c>
      <c r="J12" s="124">
        <v>10</v>
      </c>
      <c r="K12" s="124">
        <v>11</v>
      </c>
      <c r="L12" s="131">
        <v>12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25">
      <c r="A13" s="118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9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25">
      <c r="A14" s="118"/>
      <c r="B14" s="116"/>
      <c r="C14" s="116"/>
      <c r="D14" s="116"/>
      <c r="E14" s="116"/>
      <c r="F14" s="116"/>
      <c r="G14" s="116"/>
      <c r="H14" s="117"/>
      <c r="I14" s="116"/>
      <c r="J14" s="116"/>
      <c r="K14" s="116"/>
      <c r="L14" s="119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196" customFormat="1" ht="13.5" customHeight="1" x14ac:dyDescent="0.25">
      <c r="A15" s="204"/>
      <c r="B15" s="205"/>
      <c r="C15" s="205"/>
      <c r="D15" s="205"/>
      <c r="E15" s="205"/>
      <c r="F15" s="205"/>
      <c r="G15" s="205"/>
      <c r="H15" s="206"/>
      <c r="I15" s="205"/>
      <c r="J15" s="205"/>
      <c r="K15" s="205"/>
      <c r="L15" s="20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s="213" customFormat="1" ht="13.5" customHeight="1" thickBot="1" x14ac:dyDescent="0.3">
      <c r="A16" s="208" t="s">
        <v>13</v>
      </c>
      <c r="B16" s="209"/>
      <c r="C16" s="209" t="s">
        <v>91</v>
      </c>
      <c r="D16" s="209" t="s">
        <v>91</v>
      </c>
      <c r="E16" s="210">
        <f>SUM(E13:E15)</f>
        <v>0</v>
      </c>
      <c r="F16" s="210">
        <f>SUM(F13:F15)</f>
        <v>0</v>
      </c>
      <c r="G16" s="210">
        <f>SUM(G13:G15)</f>
        <v>0</v>
      </c>
      <c r="H16" s="209" t="s">
        <v>91</v>
      </c>
      <c r="I16" s="209" t="s">
        <v>91</v>
      </c>
      <c r="J16" s="209" t="s">
        <v>91</v>
      </c>
      <c r="K16" s="209" t="s">
        <v>91</v>
      </c>
      <c r="L16" s="211" t="s">
        <v>91</v>
      </c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</row>
    <row r="17" spans="1:26" ht="13.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6" ht="13.5" customHeight="1" thickBot="1" x14ac:dyDescent="0.3">
      <c r="A18" s="108" t="s">
        <v>127</v>
      </c>
      <c r="B18" s="109"/>
      <c r="C18" s="109"/>
      <c r="D18" s="109"/>
      <c r="E18" s="109"/>
      <c r="F18" s="5"/>
      <c r="G18" s="5"/>
      <c r="H18" s="5"/>
      <c r="I18" s="5"/>
      <c r="J18" s="5"/>
      <c r="K18" s="5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6" ht="84.75" thickBot="1" x14ac:dyDescent="0.3">
      <c r="A19" s="127" t="s">
        <v>8</v>
      </c>
      <c r="B19" s="128" t="s">
        <v>152</v>
      </c>
      <c r="C19" s="128" t="s">
        <v>151</v>
      </c>
      <c r="D19" s="132" t="s">
        <v>119</v>
      </c>
      <c r="E19" s="132" t="s">
        <v>120</v>
      </c>
      <c r="F19" s="132" t="s">
        <v>117</v>
      </c>
      <c r="G19" s="129" t="s">
        <v>154</v>
      </c>
      <c r="H19" s="129" t="s">
        <v>56</v>
      </c>
      <c r="I19" s="128" t="s">
        <v>57</v>
      </c>
      <c r="J19" s="133" t="s">
        <v>143</v>
      </c>
      <c r="K19" s="128" t="s">
        <v>150</v>
      </c>
      <c r="L19" s="130" t="s">
        <v>55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 thickTop="1" x14ac:dyDescent="0.25">
      <c r="A20" s="123">
        <v>1</v>
      </c>
      <c r="B20" s="124">
        <v>2</v>
      </c>
      <c r="C20" s="124">
        <v>3</v>
      </c>
      <c r="D20" s="124">
        <v>4</v>
      </c>
      <c r="E20" s="124">
        <v>5</v>
      </c>
      <c r="F20" s="124">
        <v>6</v>
      </c>
      <c r="G20" s="124">
        <v>7</v>
      </c>
      <c r="H20" s="124">
        <v>8</v>
      </c>
      <c r="I20" s="124">
        <v>9</v>
      </c>
      <c r="J20" s="124">
        <v>10</v>
      </c>
      <c r="K20" s="124">
        <v>11</v>
      </c>
      <c r="L20" s="131">
        <v>12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 x14ac:dyDescent="0.25">
      <c r="A21" s="118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25">
      <c r="A22" s="118"/>
      <c r="B22" s="116"/>
      <c r="C22" s="116"/>
      <c r="D22" s="116"/>
      <c r="E22" s="116"/>
      <c r="F22" s="116"/>
      <c r="G22" s="116"/>
      <c r="H22" s="117"/>
      <c r="I22" s="116"/>
      <c r="J22" s="116"/>
      <c r="K22" s="116"/>
      <c r="L22" s="11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s="196" customFormat="1" ht="13.5" customHeight="1" x14ac:dyDescent="0.25">
      <c r="A23" s="204"/>
      <c r="B23" s="205"/>
      <c r="C23" s="205"/>
      <c r="D23" s="205"/>
      <c r="E23" s="205"/>
      <c r="F23" s="205"/>
      <c r="G23" s="205"/>
      <c r="H23" s="206"/>
      <c r="I23" s="205"/>
      <c r="J23" s="205"/>
      <c r="K23" s="205"/>
      <c r="L23" s="207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s="214" customFormat="1" ht="13.5" customHeight="1" thickBot="1" x14ac:dyDescent="0.3">
      <c r="A24" s="208" t="s">
        <v>13</v>
      </c>
      <c r="B24" s="209"/>
      <c r="C24" s="209" t="s">
        <v>91</v>
      </c>
      <c r="D24" s="209" t="s">
        <v>91</v>
      </c>
      <c r="E24" s="210">
        <f>SUM(E21:E23)</f>
        <v>0</v>
      </c>
      <c r="F24" s="210">
        <f>SUM(F21:F23)</f>
        <v>0</v>
      </c>
      <c r="G24" s="210">
        <f>SUM(G21:G23)</f>
        <v>0</v>
      </c>
      <c r="H24" s="209" t="s">
        <v>91</v>
      </c>
      <c r="I24" s="209" t="s">
        <v>91</v>
      </c>
      <c r="J24" s="209" t="s">
        <v>91</v>
      </c>
      <c r="K24" s="209" t="s">
        <v>91</v>
      </c>
      <c r="L24" s="211" t="s">
        <v>91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s="100" customFormat="1" ht="13.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6" ht="13.5" customHeight="1" thickBot="1" x14ac:dyDescent="0.3">
      <c r="A26" s="248" t="s">
        <v>128</v>
      </c>
      <c r="B26" s="247"/>
      <c r="C26" s="247"/>
      <c r="D26" s="247"/>
      <c r="E26" s="247"/>
      <c r="F26" s="247"/>
      <c r="G26" s="24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6" ht="27.75" thickBot="1" x14ac:dyDescent="0.3">
      <c r="A27" s="127" t="s">
        <v>8</v>
      </c>
      <c r="B27" s="128" t="s">
        <v>59</v>
      </c>
      <c r="C27" s="129" t="s">
        <v>60</v>
      </c>
      <c r="D27" s="128" t="s">
        <v>61</v>
      </c>
      <c r="E27" s="129" t="s">
        <v>62</v>
      </c>
      <c r="F27" s="130" t="s">
        <v>55</v>
      </c>
      <c r="H27" s="3"/>
      <c r="I27" s="3"/>
      <c r="J27" s="3"/>
      <c r="K27" s="3"/>
      <c r="L27" s="3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6" ht="13.5" customHeight="1" thickTop="1" x14ac:dyDescent="0.25">
      <c r="A28" s="134">
        <v>1</v>
      </c>
      <c r="B28" s="124">
        <v>2</v>
      </c>
      <c r="C28" s="135">
        <v>3</v>
      </c>
      <c r="D28" s="136">
        <v>4</v>
      </c>
      <c r="E28" s="135">
        <v>5</v>
      </c>
      <c r="F28" s="126">
        <v>6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6" ht="13.5" customHeight="1" x14ac:dyDescent="0.25">
      <c r="A29" s="118"/>
      <c r="B29" s="116"/>
      <c r="C29" s="116"/>
      <c r="D29" s="116"/>
      <c r="E29" s="116"/>
      <c r="F29" s="11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6" ht="13.5" customHeight="1" x14ac:dyDescent="0.25">
      <c r="A30" s="118"/>
      <c r="B30" s="116"/>
      <c r="C30" s="116"/>
      <c r="D30" s="116"/>
      <c r="E30" s="116"/>
      <c r="F30" s="11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6" ht="13.5" customHeight="1" thickBot="1" x14ac:dyDescent="0.3">
      <c r="A31" s="120"/>
      <c r="B31" s="121"/>
      <c r="C31" s="121"/>
      <c r="D31" s="121"/>
      <c r="E31" s="121"/>
      <c r="F31" s="12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6" ht="13.5" customHeight="1" x14ac:dyDescent="0.25">
      <c r="A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7" ht="13.5" customHeight="1" thickBot="1" x14ac:dyDescent="0.3">
      <c r="A33" s="11" t="s">
        <v>129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7" ht="72.75" thickBot="1" x14ac:dyDescent="0.3">
      <c r="A34" s="127" t="s">
        <v>8</v>
      </c>
      <c r="B34" s="128" t="s">
        <v>59</v>
      </c>
      <c r="C34" s="129" t="s">
        <v>60</v>
      </c>
      <c r="D34" s="128" t="s">
        <v>61</v>
      </c>
      <c r="E34" s="129" t="s">
        <v>62</v>
      </c>
      <c r="F34" s="129" t="s">
        <v>56</v>
      </c>
      <c r="G34" s="132" t="s">
        <v>120</v>
      </c>
      <c r="H34" s="132" t="s">
        <v>63</v>
      </c>
      <c r="I34" s="132" t="s">
        <v>118</v>
      </c>
      <c r="J34" s="129" t="s">
        <v>57</v>
      </c>
      <c r="K34" s="133" t="s">
        <v>143</v>
      </c>
      <c r="L34" s="128" t="s">
        <v>58</v>
      </c>
      <c r="M34" s="130" t="s">
        <v>55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3.5" customHeight="1" thickTop="1" x14ac:dyDescent="0.25">
      <c r="A35" s="123">
        <v>1</v>
      </c>
      <c r="B35" s="124">
        <v>2</v>
      </c>
      <c r="C35" s="124">
        <v>3</v>
      </c>
      <c r="D35" s="125">
        <v>4</v>
      </c>
      <c r="E35" s="124">
        <v>5</v>
      </c>
      <c r="F35" s="125">
        <v>6</v>
      </c>
      <c r="G35" s="124">
        <v>7</v>
      </c>
      <c r="H35" s="125">
        <v>8</v>
      </c>
      <c r="I35" s="124">
        <v>9</v>
      </c>
      <c r="J35" s="125">
        <v>10</v>
      </c>
      <c r="K35" s="124">
        <v>11</v>
      </c>
      <c r="L35" s="125">
        <v>12</v>
      </c>
      <c r="M35" s="126">
        <v>13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3.5" customHeight="1" x14ac:dyDescent="0.25">
      <c r="A36" s="118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9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3.5" customHeight="1" x14ac:dyDescent="0.25">
      <c r="A37" s="118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9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s="196" customFormat="1" ht="13.5" customHeight="1" x14ac:dyDescent="0.25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7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s="216" customFormat="1" ht="13.5" customHeight="1" thickBot="1" x14ac:dyDescent="0.3">
      <c r="A39" s="208" t="s">
        <v>13</v>
      </c>
      <c r="B39" s="209"/>
      <c r="C39" s="209" t="s">
        <v>91</v>
      </c>
      <c r="D39" s="209" t="s">
        <v>91</v>
      </c>
      <c r="E39" s="209" t="s">
        <v>91</v>
      </c>
      <c r="F39" s="209" t="s">
        <v>91</v>
      </c>
      <c r="G39" s="215">
        <f>SUM(G36:G38)</f>
        <v>0</v>
      </c>
      <c r="H39" s="215">
        <f t="shared" ref="H39:I39" si="0">SUM(H36:H38)</f>
        <v>0</v>
      </c>
      <c r="I39" s="215">
        <f t="shared" si="0"/>
        <v>0</v>
      </c>
      <c r="J39" s="209" t="s">
        <v>91</v>
      </c>
      <c r="K39" s="209" t="s">
        <v>91</v>
      </c>
      <c r="L39" s="209" t="s">
        <v>91</v>
      </c>
      <c r="M39" s="211" t="s">
        <v>91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3.5" customHeight="1" x14ac:dyDescent="0.25">
      <c r="A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7" ht="13.5" customHeight="1" thickBot="1" x14ac:dyDescent="0.3">
      <c r="A41" s="108" t="s">
        <v>130</v>
      </c>
      <c r="B41" s="109"/>
      <c r="C41" s="109"/>
      <c r="D41" s="109"/>
      <c r="E41" s="109"/>
      <c r="F41" s="109"/>
      <c r="G41" s="5"/>
      <c r="H41" s="5"/>
      <c r="I41" s="5"/>
      <c r="J41" s="5"/>
      <c r="K41" s="5"/>
      <c r="L41" s="5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72.75" thickBot="1" x14ac:dyDescent="0.3">
      <c r="A42" s="127" t="s">
        <v>8</v>
      </c>
      <c r="B42" s="128" t="s">
        <v>59</v>
      </c>
      <c r="C42" s="129" t="s">
        <v>60</v>
      </c>
      <c r="D42" s="128" t="s">
        <v>61</v>
      </c>
      <c r="E42" s="129" t="s">
        <v>62</v>
      </c>
      <c r="F42" s="129" t="s">
        <v>56</v>
      </c>
      <c r="G42" s="132" t="s">
        <v>120</v>
      </c>
      <c r="H42" s="132" t="s">
        <v>63</v>
      </c>
      <c r="I42" s="132" t="s">
        <v>148</v>
      </c>
      <c r="J42" s="129" t="s">
        <v>57</v>
      </c>
      <c r="K42" s="133" t="s">
        <v>143</v>
      </c>
      <c r="L42" s="128" t="s">
        <v>58</v>
      </c>
      <c r="M42" s="130" t="s">
        <v>55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3.5" customHeight="1" thickTop="1" x14ac:dyDescent="0.25">
      <c r="A43" s="123">
        <v>1</v>
      </c>
      <c r="B43" s="124">
        <v>2</v>
      </c>
      <c r="C43" s="124">
        <v>3</v>
      </c>
      <c r="D43" s="125">
        <v>4</v>
      </c>
      <c r="E43" s="124">
        <v>5</v>
      </c>
      <c r="F43" s="125">
        <v>6</v>
      </c>
      <c r="G43" s="124">
        <v>7</v>
      </c>
      <c r="H43" s="125">
        <v>8</v>
      </c>
      <c r="I43" s="124">
        <v>9</v>
      </c>
      <c r="J43" s="125">
        <v>10</v>
      </c>
      <c r="K43" s="124">
        <v>11</v>
      </c>
      <c r="L43" s="125">
        <v>12</v>
      </c>
      <c r="M43" s="126">
        <v>13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3.5" customHeight="1" x14ac:dyDescent="0.25">
      <c r="A44" s="118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9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3.5" customHeight="1" x14ac:dyDescent="0.25">
      <c r="A45" s="118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9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s="196" customFormat="1" ht="13.5" customHeight="1" x14ac:dyDescent="0.25">
      <c r="A46" s="204"/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s="216" customFormat="1" ht="13.5" customHeight="1" thickBot="1" x14ac:dyDescent="0.3">
      <c r="A47" s="208" t="s">
        <v>13</v>
      </c>
      <c r="B47" s="209"/>
      <c r="C47" s="209" t="s">
        <v>91</v>
      </c>
      <c r="D47" s="209" t="s">
        <v>91</v>
      </c>
      <c r="E47" s="209" t="s">
        <v>91</v>
      </c>
      <c r="F47" s="209" t="s">
        <v>91</v>
      </c>
      <c r="G47" s="215">
        <f>SUM(G44:G46)</f>
        <v>0</v>
      </c>
      <c r="H47" s="215">
        <f t="shared" ref="H47:I47" si="1">SUM(H44:H46)</f>
        <v>0</v>
      </c>
      <c r="I47" s="215">
        <f t="shared" si="1"/>
        <v>0</v>
      </c>
      <c r="J47" s="209" t="s">
        <v>91</v>
      </c>
      <c r="K47" s="209" t="s">
        <v>91</v>
      </c>
      <c r="L47" s="209" t="s">
        <v>91</v>
      </c>
      <c r="M47" s="211" t="s">
        <v>91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3.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3.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3.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3.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3.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3.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3.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3.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3.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3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3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3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3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3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3.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3.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3.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3.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3.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3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3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3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3.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3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3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3.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3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3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3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3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3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3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3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3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3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3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3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3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3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3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3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3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3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3.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3.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3.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3.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3.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3.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3.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3.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3.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3.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3.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3.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3.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3.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3.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3.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3.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3.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3.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3.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3.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3.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3.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3.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3.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3.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3.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3.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3.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3.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3.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3.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3.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3.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3.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3.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3.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3.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3.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3.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3.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3.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3.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3.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3.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3.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3.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3.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3.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3.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3.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3.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3.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3.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3.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3.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3.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3.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3.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3.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3.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3.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3.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3.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3.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3.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3.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3.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3.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3.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3.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3.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3.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3.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3.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3.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3.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3.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3.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3.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3.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3.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3.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3.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3.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3.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3.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3.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3.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3.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3.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3.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3.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3.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3.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3.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3.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3.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3.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3.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3.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3.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3.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3.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3.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3.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3.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3.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3.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3.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3.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3.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3.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3.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3.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3.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3.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3.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3.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3.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3.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3.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3.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3.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3.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3.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3.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3.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3.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3.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3.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3.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3.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3.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3.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3.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3.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3.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3.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3.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3.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3.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3.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3.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3.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3.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3.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3.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3.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3.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3.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3.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3.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3.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3.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3.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3.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3.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3.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3.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3.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3.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3.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3.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3.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3.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3.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3.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3.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3.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3.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3.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3.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3.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3.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3.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3.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3.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3.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3.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3.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3.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3.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3.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3.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3.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3.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3.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3.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3.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3.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3.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3.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3.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3.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3.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3.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3.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3.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3.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3.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3.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3.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3.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3.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3.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3.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3.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3.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3.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3.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3.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3.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3.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3.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3.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3.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3.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3.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3.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3.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3.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3.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3.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3.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3.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3.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3.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3.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3.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3.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3.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3.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3.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3.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3.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3.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3.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3.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3.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3.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3.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3.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3.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3.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3.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3.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3.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3.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3.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3.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3.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3.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3.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3.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3.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3.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3.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3.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3.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3.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3.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3.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3.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3.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3.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3.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3.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3.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3.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3.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3.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3.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3.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3.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3.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3.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3.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3.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3.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3.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3.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3.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3.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3.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3.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3.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3.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3.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3.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3.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3.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3.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3.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3.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3.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3.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3.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3.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3.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3.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3.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3.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3.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3.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3.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3.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3.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3.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3.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3.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3.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3.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3.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3.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3.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3.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3.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3.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3.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3.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3.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3.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3.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3.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3.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3.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3.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3.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3.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3.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3.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3.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3.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3.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3.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3.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3.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3.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3.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3.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3.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3.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3.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3.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3.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3.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3.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3.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3.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3.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3.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3.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3.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3.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3.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3.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3.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3.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3.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3.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3.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3.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3.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3.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3.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3.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3.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3.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3.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3.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3.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3.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3.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3.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3.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3.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3.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3.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3.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3.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3.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3.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3.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3.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3.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3.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3.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3.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3.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3.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3.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3.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3.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3.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3.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3.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3.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3.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3.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3.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3.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3.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3.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3.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3.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3.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3.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3.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3.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3.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3.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3.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3.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3.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3.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3.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3.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3.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3.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3.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3.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3.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3.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3.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3.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3.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3.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3.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3.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3.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3.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3.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3.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3.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3.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3.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3.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3.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3.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3.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3.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3.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3.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3.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3.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3.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3.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3.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3.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3.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3.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3.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3.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3.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3.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3.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3.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3.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3.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3.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3.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3.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3.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3.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3.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3.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3.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3.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3.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3.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3.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3.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3.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3.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3.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3.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3.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3.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3.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3.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3.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3.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3.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3.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3.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3.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3.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3.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3.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3.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3.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3.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3.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3.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3.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3.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3.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3.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3.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3.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3.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3.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3.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3.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3.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3.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3.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3.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3.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3.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3.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3.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3.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3.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3.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3.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3.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3.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3.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3.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3.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3.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3.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3.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3.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3.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3.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3.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3.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3.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3.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3.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3.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3.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3.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3.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3.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3.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3.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3.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3.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3.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3.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3.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3.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3.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3.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3.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3.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3.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3.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3.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3.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3.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3.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3.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3.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3.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3.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3.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3.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3.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3.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3.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3.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3.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3.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3.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3.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3.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3.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3.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3.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3.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3.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3.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3.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3.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3.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3.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3.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3.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3.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3.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3.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3.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3.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3.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3.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3.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3.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3.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3.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3.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3.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3.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3.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3.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3.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3.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3.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3.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3.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3.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3.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3.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3.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3.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3.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3.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3.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3.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3.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3.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3.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3.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3.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3.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3.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3.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3.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3.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3.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3.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3.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3.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3.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3.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3.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3.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3.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3.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3.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3.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3.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3.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3.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3.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3.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3.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3.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3.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3.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3.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3.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3.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3.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3.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3.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3.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3.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3.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3.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3.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3.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3.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3.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3.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3.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3.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3.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3.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3.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3.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3.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3.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3.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3.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3.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3.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3.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3.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3.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3.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3.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3.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3.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3.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3.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3.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3.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3.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3.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3.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3.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3.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3.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3.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3.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3.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3.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3.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3.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3.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3.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3.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3.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3.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3.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3.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3.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3.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3.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3.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3.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3.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3.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3.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3.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3.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3.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3.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3.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3.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3.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3.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3.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3.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3.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3.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3.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3.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3.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3.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3.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3.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3.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3.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3.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3.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3.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3.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3.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3.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3.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3.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3.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3.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3.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3.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3.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3.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3.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3.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3.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3.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3.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3.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3.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3.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3.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3.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3.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3.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3.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3.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3.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3.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3.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3.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3.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3.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3.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3.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3.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3.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3.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3.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3.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3.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3.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3.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3.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3.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3.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3.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3.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3.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3.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3.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3.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3.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3.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3.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3.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3.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3.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3.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3.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3.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3.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3.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3.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3.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3.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3.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3.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3.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3.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3.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3.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3.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3.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3.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3.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3.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3.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3.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3.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3.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3.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3.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3.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3.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3.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3.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3.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3.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3.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3.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3.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3.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3.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3.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3.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3.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3.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3.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3.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3.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3.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3.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3.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3.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3.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3.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3.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3.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3.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3.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3.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3.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3.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3.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3.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3.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3.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3.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3.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3.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3.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3.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3.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3.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3.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3.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3.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3.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3.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3.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3.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3.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3.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3.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3.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3.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3.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3.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3.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3.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3.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3.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3.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3.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3.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3.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3.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3.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3.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3.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3.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3.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3.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3.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3.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3.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3.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3.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3.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3.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3.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3.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3.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3.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3.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</sheetData>
  <mergeCells count="3">
    <mergeCell ref="A3:F3"/>
    <mergeCell ref="A26:G26"/>
    <mergeCell ref="A1:M1"/>
  </mergeCells>
  <pageMargins left="0.7" right="0.7" top="0.75" bottom="0.75" header="0" footer="0"/>
  <pageSetup scale="4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962"/>
  <sheetViews>
    <sheetView view="pageBreakPreview" zoomScaleNormal="100" zoomScaleSheetLayoutView="100" workbookViewId="0">
      <selection sqref="A1:J1"/>
    </sheetView>
  </sheetViews>
  <sheetFormatPr defaultColWidth="14.42578125" defaultRowHeight="15" customHeight="1" x14ac:dyDescent="0.25"/>
  <cols>
    <col min="1" max="1" width="9.140625" customWidth="1"/>
    <col min="2" max="2" width="22.42578125" customWidth="1"/>
    <col min="3" max="3" width="23.28515625" customWidth="1"/>
    <col min="4" max="4" width="13.42578125" customWidth="1"/>
    <col min="5" max="5" width="8.28515625" customWidth="1"/>
    <col min="6" max="6" width="24.85546875" style="100" customWidth="1"/>
    <col min="7" max="7" width="13" customWidth="1"/>
    <col min="8" max="8" width="20.85546875" customWidth="1"/>
    <col min="9" max="9" width="9.140625" customWidth="1"/>
    <col min="10" max="10" width="10.28515625" customWidth="1"/>
    <col min="11" max="11" width="8.7109375" customWidth="1"/>
    <col min="12" max="12" width="8.5703125" customWidth="1"/>
    <col min="13" max="25" width="8.7109375" customWidth="1"/>
  </cols>
  <sheetData>
    <row r="1" spans="1:25" ht="15" customHeight="1" x14ac:dyDescent="0.25">
      <c r="A1" s="249" t="s">
        <v>177</v>
      </c>
      <c r="B1" s="249"/>
      <c r="C1" s="249"/>
      <c r="D1" s="249"/>
      <c r="E1" s="249"/>
      <c r="F1" s="249"/>
      <c r="G1" s="249"/>
      <c r="H1" s="249"/>
      <c r="I1" s="249"/>
      <c r="J1" s="24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100" customFormat="1" ht="13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3.5" customHeight="1" thickBot="1" x14ac:dyDescent="0.3">
      <c r="A3" s="4" t="s">
        <v>64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41.25" thickBot="1" x14ac:dyDescent="0.3">
      <c r="A4" s="127" t="s">
        <v>8</v>
      </c>
      <c r="B4" s="129" t="s">
        <v>65</v>
      </c>
      <c r="C4" s="132" t="s">
        <v>152</v>
      </c>
      <c r="D4" s="129" t="s">
        <v>66</v>
      </c>
      <c r="E4" s="129" t="s">
        <v>67</v>
      </c>
      <c r="F4" s="133" t="s">
        <v>147</v>
      </c>
      <c r="G4" s="129" t="s">
        <v>68</v>
      </c>
      <c r="H4" s="129" t="s">
        <v>69</v>
      </c>
      <c r="I4" s="132" t="s">
        <v>149</v>
      </c>
      <c r="J4" s="130" t="s">
        <v>55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3.5" customHeight="1" thickTop="1" x14ac:dyDescent="0.25">
      <c r="A5" s="123">
        <v>1</v>
      </c>
      <c r="B5" s="124">
        <v>2</v>
      </c>
      <c r="C5" s="124">
        <v>3</v>
      </c>
      <c r="D5" s="124">
        <v>4</v>
      </c>
      <c r="E5" s="124">
        <v>5</v>
      </c>
      <c r="F5" s="124">
        <v>6</v>
      </c>
      <c r="G5" s="124">
        <v>7</v>
      </c>
      <c r="H5" s="124">
        <v>8</v>
      </c>
      <c r="I5" s="124">
        <v>9</v>
      </c>
      <c r="J5" s="131">
        <v>10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3.5" customHeight="1" x14ac:dyDescent="0.25">
      <c r="A6" s="118"/>
      <c r="B6" s="116"/>
      <c r="C6" s="116"/>
      <c r="D6" s="116"/>
      <c r="E6" s="116"/>
      <c r="F6" s="116"/>
      <c r="G6" s="116"/>
      <c r="H6" s="116"/>
      <c r="I6" s="116"/>
      <c r="J6" s="119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3.5" customHeight="1" x14ac:dyDescent="0.25">
      <c r="A7" s="118"/>
      <c r="B7" s="116"/>
      <c r="C7" s="116"/>
      <c r="D7" s="116"/>
      <c r="E7" s="116"/>
      <c r="F7" s="116"/>
      <c r="G7" s="116"/>
      <c r="H7" s="116"/>
      <c r="I7" s="116"/>
      <c r="J7" s="119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3.5" customHeight="1" thickBot="1" x14ac:dyDescent="0.35">
      <c r="A8" s="185" t="s">
        <v>13</v>
      </c>
      <c r="B8" s="170" t="s">
        <v>91</v>
      </c>
      <c r="C8" s="170" t="s">
        <v>91</v>
      </c>
      <c r="D8" s="170" t="s">
        <v>91</v>
      </c>
      <c r="E8" s="170" t="s">
        <v>91</v>
      </c>
      <c r="F8" s="121"/>
      <c r="G8" s="121"/>
      <c r="H8" s="121"/>
      <c r="I8" s="121"/>
      <c r="J8" s="12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3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3.5" customHeight="1" thickBot="1" x14ac:dyDescent="0.3">
      <c r="A10" s="4" t="s">
        <v>70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72.75" thickBot="1" x14ac:dyDescent="0.3">
      <c r="A11" s="127" t="s">
        <v>8</v>
      </c>
      <c r="B11" s="133" t="s">
        <v>144</v>
      </c>
      <c r="C11" s="132" t="s">
        <v>152</v>
      </c>
      <c r="D11" s="128" t="s">
        <v>71</v>
      </c>
      <c r="E11" s="129" t="s">
        <v>67</v>
      </c>
      <c r="F11" s="133" t="s">
        <v>146</v>
      </c>
      <c r="G11" s="129" t="s">
        <v>68</v>
      </c>
      <c r="H11" s="129" t="s">
        <v>69</v>
      </c>
      <c r="I11" s="132" t="s">
        <v>149</v>
      </c>
      <c r="J11" s="130" t="s">
        <v>55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3.5" customHeight="1" thickTop="1" x14ac:dyDescent="0.25">
      <c r="A12" s="123">
        <v>1</v>
      </c>
      <c r="B12" s="124">
        <v>2</v>
      </c>
      <c r="C12" s="124">
        <v>3</v>
      </c>
      <c r="D12" s="124">
        <v>4</v>
      </c>
      <c r="E12" s="124">
        <v>5</v>
      </c>
      <c r="F12" s="124">
        <v>6</v>
      </c>
      <c r="G12" s="124">
        <v>7</v>
      </c>
      <c r="H12" s="124">
        <v>8</v>
      </c>
      <c r="I12" s="124">
        <v>9</v>
      </c>
      <c r="J12" s="131">
        <v>10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3.5" customHeight="1" x14ac:dyDescent="0.25">
      <c r="A13" s="118"/>
      <c r="B13" s="116"/>
      <c r="C13" s="116"/>
      <c r="D13" s="116"/>
      <c r="E13" s="116"/>
      <c r="F13" s="116"/>
      <c r="G13" s="116"/>
      <c r="H13" s="116"/>
      <c r="I13" s="116"/>
      <c r="J13" s="119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3.5" customHeight="1" x14ac:dyDescent="0.25">
      <c r="A14" s="118"/>
      <c r="B14" s="116"/>
      <c r="C14" s="116"/>
      <c r="D14" s="116"/>
      <c r="E14" s="116"/>
      <c r="F14" s="116"/>
      <c r="G14" s="116"/>
      <c r="H14" s="116"/>
      <c r="I14" s="116"/>
      <c r="J14" s="11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3.5" customHeight="1" thickBot="1" x14ac:dyDescent="0.3">
      <c r="A15" s="120"/>
      <c r="B15" s="121"/>
      <c r="C15" s="121"/>
      <c r="D15" s="121"/>
      <c r="E15" s="121"/>
      <c r="F15" s="121"/>
      <c r="G15" s="121"/>
      <c r="H15" s="121"/>
      <c r="I15" s="121"/>
      <c r="J15" s="12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3.5" customHeight="1" thickBo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3.5" customHeight="1" thickBot="1" x14ac:dyDescent="0.3">
      <c r="A17" s="11" t="s">
        <v>141</v>
      </c>
      <c r="B17" s="2"/>
      <c r="C17" s="2"/>
      <c r="D17" s="11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3.5" customHeight="1" thickBo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3.5" customHeight="1" thickBot="1" x14ac:dyDescent="0.3">
      <c r="A19" s="11" t="s">
        <v>142</v>
      </c>
      <c r="B19" s="2"/>
      <c r="C19" s="2"/>
      <c r="D19" s="11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3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3.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3.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3.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3.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3.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3.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3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3.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3.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3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3.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3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3.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3.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3.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3.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3.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3.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3.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3.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3.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3.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3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3.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3.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3.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3.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3.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3.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3.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3.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3.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3.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3.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3.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3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3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3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3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3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3.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3.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3.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3.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3.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3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3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3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3.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3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3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3.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3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3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3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3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3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3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3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3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3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3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3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3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3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3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3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3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3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3.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3.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3.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3.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3.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3.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3.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3.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3.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3.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3.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3.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3.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3.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3.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3.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3.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3.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3.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3.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3.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3.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3.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3.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3.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3.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3.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3.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3.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3.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3.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3.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3.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3.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3.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3.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3.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3.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3.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3.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3.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3.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3.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3.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3.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3.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3.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3.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3.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3.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3.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3.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3.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3.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3.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3.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3.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3.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3.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3.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3.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3.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3.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3.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3.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3.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3.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3.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3.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3.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3.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3.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3.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3.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3.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3.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3.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3.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3.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3.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3.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3.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3.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3.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3.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3.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3.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3.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3.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3.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3.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3.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3.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3.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3.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3.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3.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3.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3.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3.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3.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3.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3.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3.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3.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3.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3.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3.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3.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3.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3.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3.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3.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3.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3.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3.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3.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3.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3.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3.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3.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3.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3.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3.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3.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3.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3.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3.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3.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3.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3.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3.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3.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3.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3.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3.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3.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3.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3.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3.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3.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3.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3.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3.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3.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3.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3.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3.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3.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3.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3.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3.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3.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3.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3.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3.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3.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3.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3.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3.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3.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3.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3.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3.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3.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3.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3.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3.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3.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3.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3.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3.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3.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3.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3.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3.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3.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3.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3.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3.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3.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3.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3.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3.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3.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3.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3.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3.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3.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3.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3.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3.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3.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3.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3.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3.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3.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3.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3.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3.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3.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3.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3.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3.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3.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3.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3.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3.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3.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3.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3.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3.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3.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3.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3.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3.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3.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3.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3.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3.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3.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3.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3.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3.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3.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3.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3.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3.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3.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3.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3.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3.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3.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3.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3.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3.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3.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3.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3.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3.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3.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3.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3.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3.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3.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3.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3.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3.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3.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3.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3.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3.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3.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3.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3.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3.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3.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3.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3.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3.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3.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3.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3.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3.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3.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3.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3.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3.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3.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3.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3.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3.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3.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3.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3.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3.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3.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3.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3.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3.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3.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3.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3.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3.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3.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3.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3.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3.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3.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3.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3.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3.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3.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3.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3.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3.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3.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3.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3.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3.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3.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3.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3.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3.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3.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3.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3.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3.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3.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3.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3.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3.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3.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3.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3.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3.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3.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3.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3.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3.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3.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3.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3.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3.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3.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3.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3.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3.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3.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3.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3.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3.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3.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3.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3.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3.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3.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3.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3.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3.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3.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3.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3.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3.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3.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3.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3.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3.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3.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3.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3.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3.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3.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3.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3.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3.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3.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3.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3.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3.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3.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3.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3.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3.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3.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3.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3.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3.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3.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3.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3.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3.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3.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3.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3.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3.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3.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3.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3.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3.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3.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3.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3.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3.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3.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3.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3.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3.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3.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3.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3.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3.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3.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3.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3.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3.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3.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3.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3.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3.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3.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3.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3.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3.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3.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3.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3.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3.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3.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3.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3.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3.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3.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3.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3.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3.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3.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3.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3.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3.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3.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3.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3.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3.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3.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3.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3.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3.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3.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3.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3.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3.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3.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3.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3.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3.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3.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3.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3.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3.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3.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3.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3.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3.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3.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3.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3.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3.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3.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3.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3.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3.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3.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3.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3.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3.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3.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3.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3.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3.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3.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3.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3.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3.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3.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3.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3.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3.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3.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3.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3.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3.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3.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3.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3.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3.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3.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3.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3.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3.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3.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3.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3.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3.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3.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3.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3.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3.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3.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3.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3.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3.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3.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3.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3.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3.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3.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3.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3.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3.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3.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3.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3.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3.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3.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3.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3.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3.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3.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3.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3.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3.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3.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3.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3.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3.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3.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3.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3.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3.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3.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3.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3.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3.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3.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3.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3.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3.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3.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3.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3.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3.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3.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3.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3.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3.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3.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3.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3.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3.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3.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3.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3.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3.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3.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3.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3.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3.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3.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3.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3.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3.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3.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3.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3.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3.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3.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3.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3.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3.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3.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3.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3.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3.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3.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3.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3.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3.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3.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3.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3.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3.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3.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3.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3.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3.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3.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3.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3.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3.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3.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3.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3.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3.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3.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3.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3.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3.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3.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3.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3.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3.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3.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3.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3.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3.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3.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3.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3.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3.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3.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3.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3.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3.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3.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3.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3.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3.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3.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3.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3.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3.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3.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3.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3.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3.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3.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3.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3.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3.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3.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3.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3.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3.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3.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3.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3.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3.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3.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3.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3.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3.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3.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3.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3.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3.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3.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3.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3.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3.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3.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3.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3.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3.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3.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3.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3.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3.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3.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3.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3.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3.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3.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3.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3.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3.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3.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3.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3.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3.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3.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3.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3.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3.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3.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3.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3.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3.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3.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3.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3.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3.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3.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3.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3.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3.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3.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3.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3.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3.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3.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3.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3.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3.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3.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3.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3.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3.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3.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3.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3.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3.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3.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3.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3.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3.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3.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3.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3.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3.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3.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3.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3.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3.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3.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3.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3.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3.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3.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3.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3.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3.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3.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3.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3.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3.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3.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3.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3.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3.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3.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3.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3.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3.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3.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3.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3.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3.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3.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3.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3.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3.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3.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3.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3.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3.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3.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3.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3.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3.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3.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3.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3.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3.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3.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3.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3.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3.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3.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3.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3.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3.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3.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3.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3.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3.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3.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3.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3.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3.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3.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3.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3.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3.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3.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3.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3.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3.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3.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3.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3.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3.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3.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3.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3.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3.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3.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3.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3.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3.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3.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3.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3.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3.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3.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3.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3.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3.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3.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3.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3.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3.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3.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3.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3.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3.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3.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3.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3.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3.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3.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3.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3.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3.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3.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3.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3.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3.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3.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3.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3.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3.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3.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3.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3.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3.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3.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3.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3.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3.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3.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3.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3.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3.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3.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3.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3.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3.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3.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3.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3.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3.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3.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3.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3.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3.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3.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3.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3.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3.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3.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3.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3.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3.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3.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3.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3.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3.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3.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3.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3.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3.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3.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3.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3.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3.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3.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3.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3.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3.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3.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3.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</sheetData>
  <mergeCells count="1">
    <mergeCell ref="A1:J1"/>
  </mergeCells>
  <pageMargins left="0.7" right="0.7" top="0.75" bottom="0.75" header="0" footer="0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986"/>
  <sheetViews>
    <sheetView view="pageBreakPreview" zoomScaleNormal="100" zoomScaleSheetLayoutView="100" workbookViewId="0">
      <selection sqref="A1:H1"/>
    </sheetView>
  </sheetViews>
  <sheetFormatPr defaultColWidth="14.42578125" defaultRowHeight="15" customHeight="1" x14ac:dyDescent="0.25"/>
  <cols>
    <col min="1" max="1" width="5.5703125" customWidth="1"/>
    <col min="2" max="2" width="38.140625" customWidth="1"/>
    <col min="3" max="3" width="20.5703125" customWidth="1"/>
    <col min="4" max="5" width="16" customWidth="1"/>
    <col min="6" max="6" width="17.5703125" customWidth="1"/>
    <col min="7" max="7" width="16.42578125" customWidth="1"/>
    <col min="8" max="8" width="17.5703125" customWidth="1"/>
    <col min="9" max="22" width="8.7109375" customWidth="1"/>
  </cols>
  <sheetData>
    <row r="1" spans="1:22" ht="22.5" customHeight="1" x14ac:dyDescent="0.3">
      <c r="A1" s="250" t="s">
        <v>178</v>
      </c>
      <c r="B1" s="251"/>
      <c r="C1" s="251"/>
      <c r="D1" s="251"/>
      <c r="E1" s="251"/>
      <c r="F1" s="251"/>
      <c r="G1" s="251"/>
      <c r="H1" s="25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6.5" x14ac:dyDescent="0.3">
      <c r="A2" s="1"/>
      <c r="B2" s="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6.5" customHeight="1" thickBot="1" x14ac:dyDescent="0.35">
      <c r="A3" s="22" t="s">
        <v>124</v>
      </c>
      <c r="B3" s="2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36.75" thickBot="1" x14ac:dyDescent="0.35">
      <c r="A4" s="147" t="s">
        <v>8</v>
      </c>
      <c r="B4" s="128" t="s">
        <v>86</v>
      </c>
      <c r="C4" s="128" t="s">
        <v>87</v>
      </c>
      <c r="D4" s="129" t="s">
        <v>67</v>
      </c>
      <c r="E4" s="128" t="s">
        <v>88</v>
      </c>
      <c r="F4" s="128" t="s">
        <v>89</v>
      </c>
      <c r="G4" s="129" t="s">
        <v>90</v>
      </c>
      <c r="H4" s="130" t="s">
        <v>55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6.5" customHeight="1" thickTop="1" x14ac:dyDescent="0.25">
      <c r="A5" s="143">
        <v>1</v>
      </c>
      <c r="B5" s="144">
        <v>2</v>
      </c>
      <c r="C5" s="145">
        <v>3</v>
      </c>
      <c r="D5" s="145">
        <v>4</v>
      </c>
      <c r="E5" s="145">
        <v>5</v>
      </c>
      <c r="F5" s="145">
        <v>6</v>
      </c>
      <c r="G5" s="145">
        <v>7</v>
      </c>
      <c r="H5" s="146">
        <v>8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16.5" x14ac:dyDescent="0.3">
      <c r="A6" s="140"/>
      <c r="B6" s="137"/>
      <c r="C6" s="137"/>
      <c r="D6" s="138"/>
      <c r="E6" s="137"/>
      <c r="F6" s="137"/>
      <c r="G6" s="139"/>
      <c r="H6" s="14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6.5" x14ac:dyDescent="0.3">
      <c r="A7" s="140"/>
      <c r="B7" s="137"/>
      <c r="C7" s="137"/>
      <c r="D7" s="137"/>
      <c r="E7" s="137"/>
      <c r="F7" s="137"/>
      <c r="G7" s="139"/>
      <c r="H7" s="14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6.5" x14ac:dyDescent="0.3">
      <c r="A8" s="140"/>
      <c r="B8" s="137"/>
      <c r="C8" s="137"/>
      <c r="D8" s="137"/>
      <c r="E8" s="137"/>
      <c r="F8" s="137"/>
      <c r="G8" s="139"/>
      <c r="H8" s="14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s="222" customFormat="1" ht="17.25" thickBot="1" x14ac:dyDescent="0.35">
      <c r="A9" s="217" t="s">
        <v>13</v>
      </c>
      <c r="B9" s="218"/>
      <c r="C9" s="219" t="s">
        <v>91</v>
      </c>
      <c r="D9" s="219" t="s">
        <v>91</v>
      </c>
      <c r="E9" s="219" t="s">
        <v>91</v>
      </c>
      <c r="F9" s="223">
        <f>SUM(F6:F8)</f>
        <v>0</v>
      </c>
      <c r="G9" s="219" t="s">
        <v>91</v>
      </c>
      <c r="H9" s="220" t="s">
        <v>91</v>
      </c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</row>
    <row r="10" spans="1:22" ht="16.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6.5" customHeight="1" thickBot="1" x14ac:dyDescent="0.35">
      <c r="A11" s="22" t="s">
        <v>126</v>
      </c>
      <c r="B11" s="2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48" customHeight="1" thickBot="1" x14ac:dyDescent="0.35">
      <c r="A12" s="147" t="s">
        <v>8</v>
      </c>
      <c r="B12" s="129" t="s">
        <v>67</v>
      </c>
      <c r="C12" s="128" t="s">
        <v>88</v>
      </c>
      <c r="D12" s="128" t="s">
        <v>89</v>
      </c>
      <c r="E12" s="130" t="s">
        <v>55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2" ht="16.5" customHeight="1" thickTop="1" x14ac:dyDescent="0.3">
      <c r="A13" s="143">
        <v>1</v>
      </c>
      <c r="B13" s="145">
        <v>2</v>
      </c>
      <c r="C13" s="145">
        <v>3</v>
      </c>
      <c r="D13" s="145">
        <v>4</v>
      </c>
      <c r="E13" s="146">
        <v>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2" ht="16.5" customHeight="1" x14ac:dyDescent="0.3">
      <c r="A14" s="140"/>
      <c r="B14" s="137"/>
      <c r="C14" s="138"/>
      <c r="D14" s="137"/>
      <c r="E14" s="14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2" ht="16.5" customHeight="1" x14ac:dyDescent="0.3">
      <c r="A15" s="140"/>
      <c r="B15" s="137"/>
      <c r="C15" s="137"/>
      <c r="D15" s="137"/>
      <c r="E15" s="14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2" ht="16.5" customHeight="1" thickBot="1" x14ac:dyDescent="0.35">
      <c r="A16" s="148"/>
      <c r="B16" s="142"/>
      <c r="C16" s="142"/>
      <c r="D16" s="142"/>
      <c r="E16" s="14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2" s="216" customFormat="1" ht="16.5" customHeight="1" thickBot="1" x14ac:dyDescent="0.35">
      <c r="A17" s="224" t="s">
        <v>13</v>
      </c>
      <c r="B17" s="218"/>
      <c r="C17" s="225" t="s">
        <v>91</v>
      </c>
      <c r="D17" s="226">
        <f>SUM(D14:D16)</f>
        <v>0</v>
      </c>
      <c r="E17" s="227" t="s">
        <v>91</v>
      </c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</row>
    <row r="18" spans="1:22" ht="16.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6.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6.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6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6.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6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6.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6.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6.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6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6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6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6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6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6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6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6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6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6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6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6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6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6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6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6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6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6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6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6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6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6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6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6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6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6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6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6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6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6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6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6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6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6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6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6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6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6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6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6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6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6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6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6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6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6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6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6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6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6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6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6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6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6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6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6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6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6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6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6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6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6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6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6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6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6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6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6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6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6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6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6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6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6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6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6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6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6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6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6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6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6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6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6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6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6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6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6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6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6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6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6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6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6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6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6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6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6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6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6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6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6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6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6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6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6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6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6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6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6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6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6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6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6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6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6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6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6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6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6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6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6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6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6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6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6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6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6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6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6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6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6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6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6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6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6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6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6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6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6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6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6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6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6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6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6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6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6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6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6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6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6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6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6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6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6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6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6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6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6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6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6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6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6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6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6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6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6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6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6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6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6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6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6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6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6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6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6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6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6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6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6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6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6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6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6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6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6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6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6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6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6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6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6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6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6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6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6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6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6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6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6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6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6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6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6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6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6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6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6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6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6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6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6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6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6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6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6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6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6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6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6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6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6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6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6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6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6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6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6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6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6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6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6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6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6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6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6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6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6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6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6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6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6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6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6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6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6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6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6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6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6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6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6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6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6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6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6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6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6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6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6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6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6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6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6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6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6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6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6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6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6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6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6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6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6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6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6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6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6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6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6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6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6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6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6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6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6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6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6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6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6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6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6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6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6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6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6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6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6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6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6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6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6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6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6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6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6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6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6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6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6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6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6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6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6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6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6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6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6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6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6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6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6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6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6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6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6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6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6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6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6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6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6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6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6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6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6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6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6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6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6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6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6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6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6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6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6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6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6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6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6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6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6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6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6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6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6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6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6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6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6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6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6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6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6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6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6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6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6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6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6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6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6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6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6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6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6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6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6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6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6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6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6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6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6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6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6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6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6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6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6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6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6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6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6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6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6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6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6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6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6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6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6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6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6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6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6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6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6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6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6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6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6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6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6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6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6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6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6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6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6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6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6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6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6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6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6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6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6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6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6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6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6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6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6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6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6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6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6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6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6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6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6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6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6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6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6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6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6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6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6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6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6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6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6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6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6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6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6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6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6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6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6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6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6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6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6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6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6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6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6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6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6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6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6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6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6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6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6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6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6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6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6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6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6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6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6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6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6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6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6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6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6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6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6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6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6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6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6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6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6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6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6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6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6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6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6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6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6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6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6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6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6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6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6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6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6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6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6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6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6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6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6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6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6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6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6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6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6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6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6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6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6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6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6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6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6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6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6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6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6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6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6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6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6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6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6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6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6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6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6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6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6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6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6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6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6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6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6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6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6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6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6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6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6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6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6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6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6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6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6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6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6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6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6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6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6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6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6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6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6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6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6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6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6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6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6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6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6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6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6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6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6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6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6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6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6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6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6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6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6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6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6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6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6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6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6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6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6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6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6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6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6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6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6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6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6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6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6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6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6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6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6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6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6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6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6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6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6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6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6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6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6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6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6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6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6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6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6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6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6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6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6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6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6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6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6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6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6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6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6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6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6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6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6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6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6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6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6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6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6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6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6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6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6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6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6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6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6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6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6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6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6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6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6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6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6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6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6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6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6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6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6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6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6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6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6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6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6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6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6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6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6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6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6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6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6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6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6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6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6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6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6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6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6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6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6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6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6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6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6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6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6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6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6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6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6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6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6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6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6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6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6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6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6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6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6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6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6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6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6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6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6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6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6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6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6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6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6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6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6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6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6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6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6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6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6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6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6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6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6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6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6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6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6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6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6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6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6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6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6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6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6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6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6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6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6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6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6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6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6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6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6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6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6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6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6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6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6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6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6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6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6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6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6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6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6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6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6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6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6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6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6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6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6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6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6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6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6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6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6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6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6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6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6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6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6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6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6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6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6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6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6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6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6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6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6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6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6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6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6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6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6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6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6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6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6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6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6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6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6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6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6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6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6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6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6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6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6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6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6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6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6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6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6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6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6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6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6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6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6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6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6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6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6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6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6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6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6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6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6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6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6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6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6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6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6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6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6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6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6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6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6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6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6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6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6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6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6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6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6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6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6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6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6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6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6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6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6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6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6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6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6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6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6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6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6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6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6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6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6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6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6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6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6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6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6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6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6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6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6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6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6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6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6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6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6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6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6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6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6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6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6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6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6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6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6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6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6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6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6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6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6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6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6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6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6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6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6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6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6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6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6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6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6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6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6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6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6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6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6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6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6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6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6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6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6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6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6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</sheetData>
  <mergeCells count="1">
    <mergeCell ref="A1:H1"/>
  </mergeCells>
  <pageMargins left="0.7" right="0.7" top="0.75" bottom="0.75" header="0" footer="0"/>
  <pageSetup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004"/>
  <sheetViews>
    <sheetView view="pageBreakPreview" zoomScaleNormal="100" zoomScaleSheetLayoutView="100" workbookViewId="0">
      <selection sqref="A1:J1"/>
    </sheetView>
  </sheetViews>
  <sheetFormatPr defaultColWidth="14.42578125" defaultRowHeight="15" customHeight="1" x14ac:dyDescent="0.3"/>
  <cols>
    <col min="1" max="1" width="5.5703125" style="13" customWidth="1"/>
    <col min="2" max="2" width="13.5703125" style="13" customWidth="1"/>
    <col min="3" max="3" width="20.5703125" style="13" customWidth="1"/>
    <col min="4" max="5" width="18.42578125" style="13" customWidth="1"/>
    <col min="6" max="6" width="17.5703125" style="13" customWidth="1"/>
    <col min="7" max="7" width="16.42578125" style="13" customWidth="1"/>
    <col min="8" max="8" width="13.5703125" style="13" customWidth="1"/>
    <col min="9" max="9" width="15" style="13" customWidth="1"/>
    <col min="10" max="12" width="15.7109375" style="13" customWidth="1"/>
    <col min="13" max="24" width="8.7109375" style="13" customWidth="1"/>
    <col min="25" max="16384" width="14.42578125" style="13"/>
  </cols>
  <sheetData>
    <row r="1" spans="1:24" ht="17.25" x14ac:dyDescent="0.3">
      <c r="A1" s="249" t="s">
        <v>179</v>
      </c>
      <c r="B1" s="249"/>
      <c r="C1" s="249"/>
      <c r="D1" s="249"/>
      <c r="E1" s="249"/>
      <c r="F1" s="249"/>
      <c r="G1" s="249"/>
      <c r="H1" s="249"/>
      <c r="I1" s="249"/>
      <c r="J1" s="249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s="101" customFormat="1" ht="21" thickBot="1" x14ac:dyDescent="0.35">
      <c r="A2" s="91"/>
      <c r="B2" s="92"/>
      <c r="C2" s="92"/>
      <c r="D2" s="92"/>
      <c r="E2" s="92"/>
      <c r="F2" s="92"/>
      <c r="G2" s="9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 ht="16.5" customHeight="1" thickBot="1" x14ac:dyDescent="0.35">
      <c r="A3" s="237" t="s">
        <v>167</v>
      </c>
      <c r="B3" s="237"/>
      <c r="C3" s="238"/>
      <c r="D3" s="238"/>
      <c r="E3" s="12"/>
      <c r="F3" s="110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ht="16.5" customHeight="1" thickBot="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16.5" customHeight="1" thickBot="1" x14ac:dyDescent="0.35">
      <c r="A5" s="94" t="s">
        <v>131</v>
      </c>
      <c r="B5" s="94"/>
      <c r="C5" s="12"/>
      <c r="D5" s="12"/>
      <c r="E5" s="12"/>
      <c r="F5" s="110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ht="16.5" customHeight="1" x14ac:dyDescent="0.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ht="17.25" customHeight="1" thickBot="1" x14ac:dyDescent="0.35">
      <c r="A7" s="94" t="s">
        <v>169</v>
      </c>
      <c r="B7" s="94"/>
      <c r="C7" s="101"/>
      <c r="D7" s="101"/>
      <c r="E7" s="101"/>
      <c r="F7" s="101"/>
      <c r="G7" s="101"/>
      <c r="H7" s="93"/>
      <c r="I7" s="93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 ht="41.25" thickBot="1" x14ac:dyDescent="0.35">
      <c r="A8" s="156" t="s">
        <v>8</v>
      </c>
      <c r="B8" s="132" t="s">
        <v>101</v>
      </c>
      <c r="C8" s="132" t="s">
        <v>170</v>
      </c>
      <c r="D8" s="132" t="s">
        <v>171</v>
      </c>
      <c r="E8" s="132" t="s">
        <v>172</v>
      </c>
      <c r="F8" s="157" t="s">
        <v>55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 ht="17.25" thickTop="1" x14ac:dyDescent="0.3">
      <c r="A9" s="153">
        <v>1</v>
      </c>
      <c r="B9" s="154">
        <v>2</v>
      </c>
      <c r="C9" s="154">
        <v>3</v>
      </c>
      <c r="D9" s="154">
        <v>4</v>
      </c>
      <c r="E9" s="154">
        <v>5</v>
      </c>
      <c r="F9" s="155">
        <v>6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16.5" x14ac:dyDescent="0.3">
      <c r="A10" s="151"/>
      <c r="B10" s="150"/>
      <c r="C10" s="150"/>
      <c r="D10" s="150"/>
      <c r="E10" s="150"/>
      <c r="F10" s="15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16.5" x14ac:dyDescent="0.3">
      <c r="A11" s="151"/>
      <c r="B11" s="150"/>
      <c r="C11" s="150"/>
      <c r="D11" s="150"/>
      <c r="E11" s="150"/>
      <c r="F11" s="15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 s="101" customFormat="1" ht="16.5" x14ac:dyDescent="0.3">
      <c r="A12" s="228"/>
      <c r="B12" s="229"/>
      <c r="C12" s="229"/>
      <c r="D12" s="229"/>
      <c r="E12" s="229"/>
      <c r="F12" s="230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 s="221" customFormat="1" ht="17.25" thickBot="1" x14ac:dyDescent="0.35">
      <c r="A13" s="168" t="s">
        <v>13</v>
      </c>
      <c r="B13" s="218"/>
      <c r="C13" s="231" t="s">
        <v>91</v>
      </c>
      <c r="D13" s="223">
        <f>SUM(D10:D12)</f>
        <v>0</v>
      </c>
      <c r="E13" s="231" t="s">
        <v>91</v>
      </c>
      <c r="F13" s="227" t="s">
        <v>91</v>
      </c>
    </row>
    <row r="14" spans="1:24" ht="16.5" x14ac:dyDescent="0.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 ht="41.1" customHeight="1" thickBot="1" x14ac:dyDescent="0.35">
      <c r="A15" s="253" t="s">
        <v>132</v>
      </c>
      <c r="B15" s="253"/>
      <c r="C15" s="253"/>
      <c r="D15" s="253"/>
      <c r="E15" s="253"/>
      <c r="F15" s="253"/>
      <c r="G15" s="253"/>
      <c r="H15" s="253"/>
      <c r="I15" s="253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 ht="95.25" thickBot="1" x14ac:dyDescent="0.35">
      <c r="A16" s="156" t="s">
        <v>8</v>
      </c>
      <c r="B16" s="132" t="s">
        <v>102</v>
      </c>
      <c r="C16" s="132" t="s">
        <v>103</v>
      </c>
      <c r="D16" s="132" t="s">
        <v>104</v>
      </c>
      <c r="E16" s="132" t="s">
        <v>105</v>
      </c>
      <c r="F16" s="132" t="s">
        <v>106</v>
      </c>
      <c r="G16" s="132" t="s">
        <v>107</v>
      </c>
      <c r="H16" s="132" t="s">
        <v>108</v>
      </c>
      <c r="I16" s="157" t="s">
        <v>55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 ht="17.25" thickTop="1" x14ac:dyDescent="0.3">
      <c r="A17" s="153">
        <v>1</v>
      </c>
      <c r="B17" s="154">
        <v>2</v>
      </c>
      <c r="C17" s="154">
        <v>3</v>
      </c>
      <c r="D17" s="154">
        <v>4</v>
      </c>
      <c r="E17" s="154">
        <v>5</v>
      </c>
      <c r="F17" s="154">
        <v>6</v>
      </c>
      <c r="G17" s="154">
        <v>7</v>
      </c>
      <c r="H17" s="154">
        <v>8</v>
      </c>
      <c r="I17" s="155">
        <v>9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16.5" x14ac:dyDescent="0.3">
      <c r="A18" s="151"/>
      <c r="B18" s="150"/>
      <c r="C18" s="150"/>
      <c r="D18" s="150"/>
      <c r="E18" s="150"/>
      <c r="F18" s="150"/>
      <c r="G18" s="150"/>
      <c r="H18" s="150"/>
      <c r="I18" s="15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6.5" x14ac:dyDescent="0.3">
      <c r="A19" s="151"/>
      <c r="B19" s="150"/>
      <c r="C19" s="150"/>
      <c r="D19" s="150"/>
      <c r="E19" s="150"/>
      <c r="F19" s="150"/>
      <c r="G19" s="150"/>
      <c r="H19" s="150"/>
      <c r="I19" s="15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s="101" customFormat="1" ht="16.5" x14ac:dyDescent="0.3">
      <c r="A20" s="228"/>
      <c r="B20" s="229"/>
      <c r="C20" s="229"/>
      <c r="D20" s="229"/>
      <c r="E20" s="229"/>
      <c r="F20" s="229"/>
      <c r="G20" s="229"/>
      <c r="H20" s="229"/>
      <c r="I20" s="230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 s="1" customFormat="1" ht="17.25" thickBot="1" x14ac:dyDescent="0.35">
      <c r="A21" s="168" t="s">
        <v>13</v>
      </c>
      <c r="B21" s="218"/>
      <c r="C21" s="231" t="s">
        <v>91</v>
      </c>
      <c r="D21" s="231" t="s">
        <v>91</v>
      </c>
      <c r="E21" s="231" t="s">
        <v>91</v>
      </c>
      <c r="F21" s="223">
        <f>SUM(F18:F20)</f>
        <v>0</v>
      </c>
      <c r="G21" s="231" t="s">
        <v>91</v>
      </c>
      <c r="H21" s="231" t="s">
        <v>91</v>
      </c>
      <c r="I21" s="227" t="s">
        <v>91</v>
      </c>
    </row>
    <row r="22" spans="1:24" ht="20.25" x14ac:dyDescent="0.3">
      <c r="A22" s="91"/>
      <c r="B22" s="92"/>
      <c r="C22" s="92"/>
      <c r="D22" s="92"/>
      <c r="E22" s="92"/>
      <c r="F22" s="92"/>
      <c r="G22" s="9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 ht="17.25" thickBot="1" x14ac:dyDescent="0.35">
      <c r="A23" s="94" t="s">
        <v>153</v>
      </c>
      <c r="B23" s="94"/>
      <c r="C23" s="92"/>
      <c r="D23" s="92"/>
      <c r="E23" s="92"/>
      <c r="F23" s="92"/>
      <c r="G23" s="9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ht="81.75" thickBot="1" x14ac:dyDescent="0.35">
      <c r="A24" s="156" t="s">
        <v>8</v>
      </c>
      <c r="B24" s="132" t="s">
        <v>152</v>
      </c>
      <c r="C24" s="132" t="s">
        <v>151</v>
      </c>
      <c r="D24" s="132" t="s">
        <v>119</v>
      </c>
      <c r="E24" s="132" t="s">
        <v>116</v>
      </c>
      <c r="F24" s="132" t="s">
        <v>117</v>
      </c>
      <c r="G24" s="132" t="s">
        <v>118</v>
      </c>
      <c r="H24" s="129" t="s">
        <v>155</v>
      </c>
      <c r="I24" s="129" t="s">
        <v>156</v>
      </c>
      <c r="J24" s="157" t="s">
        <v>55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4" ht="17.25" thickTop="1" x14ac:dyDescent="0.3">
      <c r="A25" s="161">
        <v>1</v>
      </c>
      <c r="B25" s="162">
        <v>2</v>
      </c>
      <c r="C25" s="162">
        <v>3</v>
      </c>
      <c r="D25" s="162">
        <v>4</v>
      </c>
      <c r="E25" s="162">
        <v>5</v>
      </c>
      <c r="F25" s="162">
        <v>6</v>
      </c>
      <c r="G25" s="162">
        <v>7</v>
      </c>
      <c r="H25" s="162">
        <v>8</v>
      </c>
      <c r="I25" s="162">
        <v>9</v>
      </c>
      <c r="J25" s="163">
        <v>10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24" ht="16.5" x14ac:dyDescent="0.3">
      <c r="A26" s="159"/>
      <c r="B26" s="158"/>
      <c r="C26" s="158"/>
      <c r="D26" s="158"/>
      <c r="E26" s="158"/>
      <c r="F26" s="158"/>
      <c r="G26" s="158"/>
      <c r="H26" s="158"/>
      <c r="I26" s="158"/>
      <c r="J26" s="160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4" ht="16.5" x14ac:dyDescent="0.3">
      <c r="A27" s="159"/>
      <c r="B27" s="158"/>
      <c r="C27" s="158"/>
      <c r="D27" s="158"/>
      <c r="E27" s="158"/>
      <c r="F27" s="158"/>
      <c r="G27" s="158"/>
      <c r="H27" s="158"/>
      <c r="I27" s="158"/>
      <c r="J27" s="160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4" s="101" customFormat="1" ht="16.5" x14ac:dyDescent="0.3">
      <c r="A28" s="232"/>
      <c r="B28" s="233"/>
      <c r="C28" s="233"/>
      <c r="D28" s="233"/>
      <c r="E28" s="233"/>
      <c r="F28" s="233"/>
      <c r="G28" s="233"/>
      <c r="H28" s="233"/>
      <c r="I28" s="233"/>
      <c r="J28" s="234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4" s="221" customFormat="1" ht="17.25" thickBot="1" x14ac:dyDescent="0.35">
      <c r="A29" s="235" t="s">
        <v>13</v>
      </c>
      <c r="B29" s="236"/>
      <c r="C29" s="231" t="s">
        <v>91</v>
      </c>
      <c r="D29" s="231" t="s">
        <v>91</v>
      </c>
      <c r="E29" s="231" t="s">
        <v>91</v>
      </c>
      <c r="F29" s="231" t="s">
        <v>91</v>
      </c>
      <c r="G29" s="226">
        <f>SUM(G26:G28)</f>
        <v>0</v>
      </c>
      <c r="H29" s="231" t="s">
        <v>91</v>
      </c>
      <c r="I29" s="231" t="s">
        <v>91</v>
      </c>
      <c r="J29" s="227" t="s">
        <v>91</v>
      </c>
    </row>
    <row r="30" spans="1:24" ht="20.25" x14ac:dyDescent="0.3">
      <c r="A30" s="91"/>
      <c r="B30" s="94"/>
      <c r="C30" s="92"/>
      <c r="D30" s="92"/>
      <c r="E30" s="92"/>
      <c r="F30" s="92"/>
      <c r="G30" s="9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16.5" customHeight="1" thickBot="1" x14ac:dyDescent="0.35">
      <c r="A31" s="94" t="s">
        <v>133</v>
      </c>
      <c r="B31" s="94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41.25" thickBot="1" x14ac:dyDescent="0.35">
      <c r="A32" s="165" t="s">
        <v>8</v>
      </c>
      <c r="B32" s="132" t="s">
        <v>86</v>
      </c>
      <c r="C32" s="132" t="s">
        <v>87</v>
      </c>
      <c r="D32" s="132" t="s">
        <v>92</v>
      </c>
      <c r="E32" s="132" t="s">
        <v>93</v>
      </c>
      <c r="F32" s="132" t="s">
        <v>90</v>
      </c>
      <c r="G32" s="157" t="s">
        <v>55</v>
      </c>
      <c r="H32" s="9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 ht="16.5" customHeight="1" thickTop="1" x14ac:dyDescent="0.3">
      <c r="A33" s="153">
        <v>1</v>
      </c>
      <c r="B33" s="154">
        <v>2</v>
      </c>
      <c r="C33" s="154">
        <v>3</v>
      </c>
      <c r="D33" s="154">
        <v>4</v>
      </c>
      <c r="E33" s="154">
        <v>5</v>
      </c>
      <c r="F33" s="154">
        <v>6</v>
      </c>
      <c r="G33" s="155">
        <v>7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 ht="16.5" customHeight="1" x14ac:dyDescent="0.3">
      <c r="A34" s="151"/>
      <c r="B34" s="150"/>
      <c r="C34" s="150"/>
      <c r="D34" s="164"/>
      <c r="E34" s="150"/>
      <c r="F34" s="150"/>
      <c r="G34" s="15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 ht="16.5" customHeight="1" x14ac:dyDescent="0.3">
      <c r="A35" s="151"/>
      <c r="B35" s="150"/>
      <c r="C35" s="150"/>
      <c r="D35" s="150"/>
      <c r="E35" s="150"/>
      <c r="F35" s="150"/>
      <c r="G35" s="15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 s="101" customFormat="1" ht="16.5" customHeight="1" x14ac:dyDescent="0.3">
      <c r="A36" s="228"/>
      <c r="B36" s="229"/>
      <c r="C36" s="229"/>
      <c r="D36" s="229"/>
      <c r="E36" s="229"/>
      <c r="F36" s="229"/>
      <c r="G36" s="230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s="1" customFormat="1" ht="16.5" customHeight="1" thickBot="1" x14ac:dyDescent="0.35">
      <c r="A37" s="235" t="s">
        <v>13</v>
      </c>
      <c r="B37" s="236"/>
      <c r="C37" s="231" t="s">
        <v>91</v>
      </c>
      <c r="D37" s="231" t="s">
        <v>91</v>
      </c>
      <c r="E37" s="223">
        <f>SUM(E34:E36)</f>
        <v>0</v>
      </c>
      <c r="F37" s="231" t="s">
        <v>91</v>
      </c>
      <c r="G37" s="227" t="s">
        <v>91</v>
      </c>
    </row>
    <row r="38" spans="1:24" ht="16.5" customHeight="1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 ht="16.5" customHeight="1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 ht="16.5" customHeight="1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 ht="16.5" customHeight="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 ht="16.5" customHeight="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4" ht="16.5" customHeight="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 ht="16.5" customHeight="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4" ht="16.5" customHeigh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16.5" customHeight="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4" ht="16.5" customHeight="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pans="1:24" ht="16.5" customHeight="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 ht="16.5" customHeight="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:24" ht="16.5" customHeight="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4" ht="16.5" customHeight="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pans="1:24" ht="16.5" customHeight="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4" ht="16.5" customHeight="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4" ht="16.5" customHeight="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 ht="16.5" customHeight="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spans="1:24" ht="16.5" customHeight="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spans="1:24" ht="16.5" customHeight="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ht="16.5" customHeight="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ht="16.5" customHeight="1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spans="1:24" ht="16.5" customHeight="1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spans="1:24" ht="16.5" customHeight="1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spans="1:24" ht="16.5" customHeight="1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spans="1:24" ht="16.5" customHeight="1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spans="1:24" ht="16.5" customHeight="1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spans="1:24" ht="16.5" customHeight="1" x14ac:dyDescent="0.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spans="1:24" ht="16.5" customHeight="1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7" spans="1:24" ht="16.5" customHeight="1" x14ac:dyDescent="0.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spans="1:24" ht="16.5" customHeight="1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spans="1:24" ht="16.5" customHeight="1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spans="1:24" ht="16.5" customHeight="1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1:24" ht="16.5" customHeight="1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spans="1:24" ht="16.5" customHeight="1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spans="1:24" ht="16.5" customHeight="1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spans="1:24" ht="16.5" customHeight="1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</row>
    <row r="75" spans="1:24" ht="16.5" customHeight="1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spans="1:24" ht="16.5" customHeight="1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</row>
    <row r="77" spans="1:24" ht="16.5" customHeight="1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</row>
    <row r="78" spans="1:24" ht="16.5" customHeight="1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</row>
    <row r="79" spans="1:24" ht="16.5" customHeight="1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</row>
    <row r="80" spans="1:24" ht="16.5" customHeight="1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</row>
    <row r="81" spans="1:24" ht="16.5" customHeight="1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</row>
    <row r="82" spans="1:24" ht="16.5" customHeight="1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</row>
    <row r="83" spans="1:24" ht="16.5" customHeight="1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</row>
    <row r="84" spans="1:24" ht="16.5" customHeight="1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</row>
    <row r="85" spans="1:24" ht="16.5" customHeight="1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spans="1:24" ht="16.5" customHeight="1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</row>
    <row r="87" spans="1:24" ht="16.5" customHeight="1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</row>
    <row r="88" spans="1:24" ht="16.5" customHeight="1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</row>
    <row r="89" spans="1:24" ht="16.5" customHeight="1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</row>
    <row r="90" spans="1:24" ht="16.5" customHeight="1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spans="1:24" ht="16.5" customHeight="1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  <row r="92" spans="1:24" ht="16.5" customHeight="1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</row>
    <row r="93" spans="1:24" ht="16.5" customHeight="1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</row>
    <row r="94" spans="1:24" ht="16.5" customHeight="1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</row>
    <row r="95" spans="1:24" ht="16.5" customHeight="1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</row>
    <row r="96" spans="1:24" ht="16.5" customHeight="1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</row>
    <row r="97" spans="1:24" ht="16.5" customHeight="1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</row>
    <row r="98" spans="1:24" ht="16.5" customHeight="1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</row>
    <row r="99" spans="1:24" ht="16.5" customHeight="1" x14ac:dyDescent="0.3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</row>
    <row r="100" spans="1:24" ht="16.5" customHeight="1" x14ac:dyDescent="0.3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</row>
    <row r="101" spans="1:24" ht="16.5" customHeight="1" x14ac:dyDescent="0.3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</row>
    <row r="102" spans="1:24" ht="16.5" customHeight="1" x14ac:dyDescent="0.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</row>
    <row r="103" spans="1:24" ht="16.5" customHeight="1" x14ac:dyDescent="0.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</row>
    <row r="104" spans="1:24" ht="16.5" customHeight="1" x14ac:dyDescent="0.3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</row>
    <row r="105" spans="1:24" ht="16.5" customHeight="1" x14ac:dyDescent="0.3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</row>
    <row r="106" spans="1:24" ht="16.5" customHeight="1" x14ac:dyDescent="0.3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</row>
    <row r="107" spans="1:24" ht="16.5" customHeight="1" x14ac:dyDescent="0.3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</row>
    <row r="108" spans="1:24" ht="16.5" customHeight="1" x14ac:dyDescent="0.3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</row>
    <row r="109" spans="1:24" ht="16.5" customHeight="1" x14ac:dyDescent="0.3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</row>
    <row r="110" spans="1:24" ht="16.5" customHeight="1" x14ac:dyDescent="0.3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</row>
    <row r="111" spans="1:24" ht="16.5" customHeight="1" x14ac:dyDescent="0.3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</row>
    <row r="112" spans="1:24" ht="16.5" customHeight="1" x14ac:dyDescent="0.3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</row>
    <row r="113" spans="1:24" ht="16.5" customHeight="1" x14ac:dyDescent="0.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</row>
    <row r="114" spans="1:24" ht="16.5" customHeight="1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</row>
    <row r="115" spans="1:24" ht="16.5" customHeight="1" x14ac:dyDescent="0.3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</row>
    <row r="116" spans="1:24" ht="16.5" customHeight="1" x14ac:dyDescent="0.3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</row>
    <row r="117" spans="1:24" ht="16.5" customHeight="1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</row>
    <row r="118" spans="1:24" ht="16.5" customHeight="1" x14ac:dyDescent="0.3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</row>
    <row r="119" spans="1:24" ht="16.5" customHeight="1" x14ac:dyDescent="0.3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</row>
    <row r="120" spans="1:24" ht="16.5" customHeight="1" x14ac:dyDescent="0.3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</row>
    <row r="121" spans="1:24" ht="16.5" customHeight="1" x14ac:dyDescent="0.3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</row>
    <row r="122" spans="1:24" ht="16.5" customHeight="1" x14ac:dyDescent="0.3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</row>
    <row r="123" spans="1:24" ht="16.5" customHeight="1" x14ac:dyDescent="0.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</row>
    <row r="124" spans="1:24" ht="16.5" customHeight="1" x14ac:dyDescent="0.3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</row>
    <row r="125" spans="1:24" ht="16.5" customHeight="1" x14ac:dyDescent="0.3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</row>
    <row r="126" spans="1:24" ht="16.5" customHeight="1" x14ac:dyDescent="0.3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</row>
    <row r="127" spans="1:24" ht="16.5" customHeight="1" x14ac:dyDescent="0.3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</row>
    <row r="128" spans="1:24" ht="16.5" customHeight="1" x14ac:dyDescent="0.3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</row>
    <row r="129" spans="1:24" ht="16.5" customHeight="1" x14ac:dyDescent="0.3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</row>
    <row r="130" spans="1:24" ht="16.5" customHeight="1" x14ac:dyDescent="0.3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</row>
    <row r="131" spans="1:24" ht="16.5" customHeight="1" x14ac:dyDescent="0.3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</row>
    <row r="132" spans="1:24" ht="16.5" customHeight="1" x14ac:dyDescent="0.3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</row>
    <row r="133" spans="1:24" ht="16.5" customHeight="1" x14ac:dyDescent="0.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</row>
    <row r="134" spans="1:24" ht="16.5" customHeight="1" x14ac:dyDescent="0.3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</row>
    <row r="135" spans="1:24" ht="16.5" customHeight="1" x14ac:dyDescent="0.3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</row>
    <row r="136" spans="1:24" ht="16.5" customHeight="1" x14ac:dyDescent="0.3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</row>
    <row r="137" spans="1:24" ht="16.5" customHeight="1" x14ac:dyDescent="0.3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</row>
    <row r="138" spans="1:24" ht="16.5" customHeight="1" x14ac:dyDescent="0.3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</row>
    <row r="139" spans="1:24" ht="16.5" customHeight="1" x14ac:dyDescent="0.3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</row>
    <row r="140" spans="1:24" ht="16.5" customHeight="1" x14ac:dyDescent="0.3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</row>
    <row r="141" spans="1:24" ht="16.5" customHeight="1" x14ac:dyDescent="0.3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</row>
    <row r="142" spans="1:24" ht="16.5" customHeight="1" x14ac:dyDescent="0.3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</row>
    <row r="143" spans="1:24" ht="16.5" customHeight="1" x14ac:dyDescent="0.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</row>
    <row r="144" spans="1:24" ht="16.5" customHeight="1" x14ac:dyDescent="0.3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</row>
    <row r="145" spans="1:24" ht="16.5" customHeight="1" x14ac:dyDescent="0.3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</row>
    <row r="146" spans="1:24" ht="16.5" customHeight="1" x14ac:dyDescent="0.3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</row>
    <row r="147" spans="1:24" ht="16.5" customHeight="1" x14ac:dyDescent="0.3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</row>
    <row r="148" spans="1:24" ht="16.5" customHeight="1" x14ac:dyDescent="0.3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</row>
    <row r="149" spans="1:24" ht="16.5" customHeight="1" x14ac:dyDescent="0.3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</row>
    <row r="150" spans="1:24" ht="16.5" customHeight="1" x14ac:dyDescent="0.3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</row>
    <row r="151" spans="1:24" ht="16.5" customHeight="1" x14ac:dyDescent="0.3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</row>
    <row r="152" spans="1:24" ht="16.5" customHeight="1" x14ac:dyDescent="0.3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</row>
    <row r="153" spans="1:24" ht="16.5" customHeight="1" x14ac:dyDescent="0.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</row>
    <row r="154" spans="1:24" ht="16.5" customHeight="1" x14ac:dyDescent="0.3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</row>
    <row r="155" spans="1:24" ht="16.5" customHeight="1" x14ac:dyDescent="0.3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</row>
    <row r="156" spans="1:24" ht="16.5" customHeight="1" x14ac:dyDescent="0.3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</row>
    <row r="157" spans="1:24" ht="16.5" customHeight="1" x14ac:dyDescent="0.3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</row>
    <row r="158" spans="1:24" ht="16.5" customHeight="1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</row>
    <row r="159" spans="1:24" ht="16.5" customHeight="1" x14ac:dyDescent="0.3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</row>
    <row r="160" spans="1:24" ht="16.5" customHeight="1" x14ac:dyDescent="0.3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</row>
    <row r="161" spans="1:24" ht="16.5" customHeight="1" x14ac:dyDescent="0.3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</row>
    <row r="162" spans="1:24" ht="16.5" customHeight="1" x14ac:dyDescent="0.3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</row>
    <row r="163" spans="1:24" ht="16.5" customHeight="1" x14ac:dyDescent="0.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</row>
    <row r="164" spans="1:24" ht="16.5" customHeight="1" x14ac:dyDescent="0.3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</row>
    <row r="165" spans="1:24" ht="16.5" customHeight="1" x14ac:dyDescent="0.3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</row>
    <row r="166" spans="1:24" ht="16.5" customHeight="1" x14ac:dyDescent="0.3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</row>
    <row r="167" spans="1:24" ht="16.5" customHeight="1" x14ac:dyDescent="0.3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</row>
    <row r="168" spans="1:24" ht="16.5" customHeight="1" x14ac:dyDescent="0.3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</row>
    <row r="169" spans="1:24" ht="16.5" customHeight="1" x14ac:dyDescent="0.3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</row>
    <row r="170" spans="1:24" ht="16.5" customHeight="1" x14ac:dyDescent="0.3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</row>
    <row r="171" spans="1:24" ht="16.5" customHeight="1" x14ac:dyDescent="0.3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</row>
    <row r="172" spans="1:24" ht="16.5" customHeight="1" x14ac:dyDescent="0.3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</row>
    <row r="173" spans="1:24" ht="16.5" customHeight="1" x14ac:dyDescent="0.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</row>
    <row r="174" spans="1:24" ht="16.5" customHeight="1" x14ac:dyDescent="0.3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</row>
    <row r="175" spans="1:24" ht="16.5" customHeight="1" x14ac:dyDescent="0.3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</row>
    <row r="176" spans="1:24" ht="16.5" customHeight="1" x14ac:dyDescent="0.3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</row>
    <row r="177" spans="1:24" ht="16.5" customHeight="1" x14ac:dyDescent="0.3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</row>
    <row r="178" spans="1:24" ht="16.5" customHeight="1" x14ac:dyDescent="0.3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</row>
    <row r="179" spans="1:24" ht="16.5" customHeight="1" x14ac:dyDescent="0.3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</row>
    <row r="180" spans="1:24" ht="16.5" customHeight="1" x14ac:dyDescent="0.3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</row>
    <row r="181" spans="1:24" ht="16.5" customHeight="1" x14ac:dyDescent="0.3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</row>
    <row r="182" spans="1:24" ht="16.5" customHeight="1" x14ac:dyDescent="0.3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</row>
    <row r="183" spans="1:24" ht="16.5" customHeight="1" x14ac:dyDescent="0.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</row>
    <row r="184" spans="1:24" ht="16.5" customHeight="1" x14ac:dyDescent="0.3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</row>
    <row r="185" spans="1:24" ht="16.5" customHeight="1" x14ac:dyDescent="0.3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</row>
    <row r="186" spans="1:24" ht="16.5" customHeight="1" x14ac:dyDescent="0.3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</row>
    <row r="187" spans="1:24" ht="16.5" customHeight="1" x14ac:dyDescent="0.3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</row>
    <row r="188" spans="1:24" ht="16.5" customHeight="1" x14ac:dyDescent="0.3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</row>
    <row r="189" spans="1:24" ht="16.5" customHeight="1" x14ac:dyDescent="0.3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</row>
    <row r="190" spans="1:24" ht="16.5" customHeight="1" x14ac:dyDescent="0.3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</row>
    <row r="191" spans="1:24" ht="16.5" customHeight="1" x14ac:dyDescent="0.3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</row>
    <row r="192" spans="1:24" ht="16.5" customHeight="1" x14ac:dyDescent="0.3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</row>
    <row r="193" spans="1:24" ht="16.5" customHeight="1" x14ac:dyDescent="0.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</row>
    <row r="194" spans="1:24" ht="16.5" customHeight="1" x14ac:dyDescent="0.3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</row>
    <row r="195" spans="1:24" ht="16.5" customHeight="1" x14ac:dyDescent="0.3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</row>
    <row r="196" spans="1:24" ht="16.5" customHeight="1" x14ac:dyDescent="0.3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</row>
    <row r="197" spans="1:24" ht="16.5" customHeight="1" x14ac:dyDescent="0.3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</row>
    <row r="198" spans="1:24" ht="16.5" customHeight="1" x14ac:dyDescent="0.3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</row>
    <row r="199" spans="1:24" ht="16.5" customHeight="1" x14ac:dyDescent="0.3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</row>
    <row r="200" spans="1:24" ht="16.5" customHeight="1" x14ac:dyDescent="0.3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</row>
    <row r="201" spans="1:24" ht="16.5" customHeight="1" x14ac:dyDescent="0.3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</row>
    <row r="202" spans="1:24" ht="16.5" customHeight="1" x14ac:dyDescent="0.3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</row>
    <row r="203" spans="1:24" ht="16.5" customHeight="1" x14ac:dyDescent="0.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</row>
    <row r="204" spans="1:24" ht="16.5" customHeight="1" x14ac:dyDescent="0.3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</row>
    <row r="205" spans="1:24" ht="16.5" customHeight="1" x14ac:dyDescent="0.3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</row>
    <row r="206" spans="1:24" ht="16.5" customHeight="1" x14ac:dyDescent="0.3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</row>
    <row r="207" spans="1:24" ht="16.5" customHeight="1" x14ac:dyDescent="0.3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</row>
    <row r="208" spans="1:24" ht="16.5" customHeight="1" x14ac:dyDescent="0.3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</row>
    <row r="209" spans="1:24" ht="16.5" customHeight="1" x14ac:dyDescent="0.3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</row>
    <row r="210" spans="1:24" ht="16.5" customHeight="1" x14ac:dyDescent="0.3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</row>
    <row r="211" spans="1:24" ht="16.5" customHeight="1" x14ac:dyDescent="0.3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</row>
    <row r="212" spans="1:24" ht="16.5" customHeight="1" x14ac:dyDescent="0.3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</row>
    <row r="213" spans="1:24" ht="16.5" customHeight="1" x14ac:dyDescent="0.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</row>
    <row r="214" spans="1:24" ht="16.5" customHeight="1" x14ac:dyDescent="0.3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</row>
    <row r="215" spans="1:24" ht="16.5" customHeight="1" x14ac:dyDescent="0.3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</row>
    <row r="216" spans="1:24" ht="16.5" customHeight="1" x14ac:dyDescent="0.3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</row>
    <row r="217" spans="1:24" ht="16.5" customHeight="1" x14ac:dyDescent="0.3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</row>
    <row r="218" spans="1:24" ht="16.5" customHeight="1" x14ac:dyDescent="0.3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</row>
    <row r="219" spans="1:24" ht="16.5" customHeight="1" x14ac:dyDescent="0.3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</row>
    <row r="220" spans="1:24" ht="16.5" customHeight="1" x14ac:dyDescent="0.3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</row>
    <row r="221" spans="1:24" ht="16.5" customHeight="1" x14ac:dyDescent="0.3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</row>
    <row r="222" spans="1:24" ht="16.5" customHeight="1" x14ac:dyDescent="0.3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</row>
    <row r="223" spans="1:24" ht="16.5" customHeight="1" x14ac:dyDescent="0.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</row>
    <row r="224" spans="1:24" ht="16.5" customHeight="1" x14ac:dyDescent="0.3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</row>
    <row r="225" spans="1:24" ht="16.5" customHeight="1" x14ac:dyDescent="0.3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</row>
    <row r="226" spans="1:24" ht="16.5" customHeight="1" x14ac:dyDescent="0.3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</row>
    <row r="227" spans="1:24" ht="16.5" customHeight="1" x14ac:dyDescent="0.3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</row>
    <row r="228" spans="1:24" ht="16.5" customHeight="1" x14ac:dyDescent="0.3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</row>
    <row r="229" spans="1:24" ht="16.5" customHeight="1" x14ac:dyDescent="0.3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</row>
    <row r="230" spans="1:24" ht="16.5" customHeight="1" x14ac:dyDescent="0.3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</row>
    <row r="231" spans="1:24" ht="16.5" customHeight="1" x14ac:dyDescent="0.3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</row>
    <row r="232" spans="1:24" ht="16.5" customHeight="1" x14ac:dyDescent="0.3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</row>
    <row r="233" spans="1:24" ht="16.5" customHeight="1" x14ac:dyDescent="0.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</row>
    <row r="234" spans="1:24" ht="16.5" customHeight="1" x14ac:dyDescent="0.3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</row>
    <row r="235" spans="1:24" ht="16.5" customHeight="1" x14ac:dyDescent="0.3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</row>
    <row r="236" spans="1:24" ht="16.5" customHeight="1" x14ac:dyDescent="0.3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</row>
    <row r="237" spans="1:24" ht="16.5" customHeight="1" x14ac:dyDescent="0.3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</row>
    <row r="238" spans="1:24" ht="16.5" customHeight="1" x14ac:dyDescent="0.3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</row>
    <row r="239" spans="1:24" ht="16.5" customHeight="1" x14ac:dyDescent="0.3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</row>
    <row r="240" spans="1:24" ht="16.5" customHeight="1" x14ac:dyDescent="0.3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</row>
    <row r="241" spans="1:24" ht="16.5" customHeight="1" x14ac:dyDescent="0.3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</row>
    <row r="242" spans="1:24" ht="16.5" customHeight="1" x14ac:dyDescent="0.3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</row>
    <row r="243" spans="1:24" ht="16.5" customHeight="1" x14ac:dyDescent="0.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</row>
    <row r="244" spans="1:24" ht="16.5" customHeight="1" x14ac:dyDescent="0.3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</row>
    <row r="245" spans="1:24" ht="16.5" customHeight="1" x14ac:dyDescent="0.3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</row>
    <row r="246" spans="1:24" ht="16.5" customHeight="1" x14ac:dyDescent="0.3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</row>
    <row r="247" spans="1:24" ht="16.5" customHeight="1" x14ac:dyDescent="0.3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</row>
    <row r="248" spans="1:24" ht="16.5" customHeight="1" x14ac:dyDescent="0.3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</row>
    <row r="249" spans="1:24" ht="16.5" customHeight="1" x14ac:dyDescent="0.3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</row>
    <row r="250" spans="1:24" ht="16.5" customHeight="1" x14ac:dyDescent="0.3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</row>
    <row r="251" spans="1:24" ht="16.5" customHeight="1" x14ac:dyDescent="0.3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</row>
    <row r="252" spans="1:24" ht="16.5" customHeight="1" x14ac:dyDescent="0.3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</row>
    <row r="253" spans="1:24" ht="16.5" customHeight="1" x14ac:dyDescent="0.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</row>
    <row r="254" spans="1:24" ht="16.5" customHeight="1" x14ac:dyDescent="0.3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</row>
    <row r="255" spans="1:24" ht="16.5" customHeight="1" x14ac:dyDescent="0.3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</row>
    <row r="256" spans="1:24" ht="16.5" customHeight="1" x14ac:dyDescent="0.3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</row>
    <row r="257" spans="1:24" ht="16.5" customHeight="1" x14ac:dyDescent="0.3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</row>
    <row r="258" spans="1:24" ht="16.5" customHeight="1" x14ac:dyDescent="0.3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</row>
    <row r="259" spans="1:24" ht="16.5" customHeight="1" x14ac:dyDescent="0.3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</row>
    <row r="260" spans="1:24" ht="16.5" customHeight="1" x14ac:dyDescent="0.3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</row>
    <row r="261" spans="1:24" ht="16.5" customHeight="1" x14ac:dyDescent="0.3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</row>
    <row r="262" spans="1:24" ht="16.5" customHeight="1" x14ac:dyDescent="0.3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</row>
    <row r="263" spans="1:24" ht="16.5" customHeight="1" x14ac:dyDescent="0.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</row>
    <row r="264" spans="1:24" ht="16.5" customHeight="1" x14ac:dyDescent="0.3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</row>
    <row r="265" spans="1:24" ht="16.5" customHeight="1" x14ac:dyDescent="0.3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</row>
    <row r="266" spans="1:24" ht="16.5" customHeight="1" x14ac:dyDescent="0.3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</row>
    <row r="267" spans="1:24" ht="16.5" customHeight="1" x14ac:dyDescent="0.3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</row>
    <row r="268" spans="1:24" ht="16.5" customHeight="1" x14ac:dyDescent="0.3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</row>
    <row r="269" spans="1:24" ht="16.5" customHeight="1" x14ac:dyDescent="0.3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</row>
    <row r="270" spans="1:24" ht="16.5" customHeight="1" x14ac:dyDescent="0.3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</row>
    <row r="271" spans="1:24" ht="16.5" customHeight="1" x14ac:dyDescent="0.3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</row>
    <row r="272" spans="1:24" ht="16.5" customHeight="1" x14ac:dyDescent="0.3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</row>
    <row r="273" spans="1:24" ht="16.5" customHeight="1" x14ac:dyDescent="0.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</row>
    <row r="274" spans="1:24" ht="16.5" customHeight="1" x14ac:dyDescent="0.3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</row>
    <row r="275" spans="1:24" ht="16.5" customHeight="1" x14ac:dyDescent="0.3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</row>
    <row r="276" spans="1:24" ht="16.5" customHeight="1" x14ac:dyDescent="0.3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</row>
    <row r="277" spans="1:24" ht="16.5" customHeight="1" x14ac:dyDescent="0.3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</row>
    <row r="278" spans="1:24" ht="16.5" customHeight="1" x14ac:dyDescent="0.3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</row>
    <row r="279" spans="1:24" ht="16.5" customHeight="1" x14ac:dyDescent="0.3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</row>
    <row r="280" spans="1:24" ht="16.5" customHeight="1" x14ac:dyDescent="0.3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</row>
    <row r="281" spans="1:24" ht="16.5" customHeight="1" x14ac:dyDescent="0.3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</row>
    <row r="282" spans="1:24" ht="16.5" customHeight="1" x14ac:dyDescent="0.3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</row>
    <row r="283" spans="1:24" ht="16.5" customHeight="1" x14ac:dyDescent="0.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</row>
    <row r="284" spans="1:24" ht="16.5" customHeight="1" x14ac:dyDescent="0.3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</row>
    <row r="285" spans="1:24" ht="16.5" customHeight="1" x14ac:dyDescent="0.3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</row>
    <row r="286" spans="1:24" ht="16.5" customHeight="1" x14ac:dyDescent="0.3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</row>
    <row r="287" spans="1:24" ht="16.5" customHeight="1" x14ac:dyDescent="0.3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</row>
    <row r="288" spans="1:24" ht="16.5" customHeight="1" x14ac:dyDescent="0.3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</row>
    <row r="289" spans="1:24" ht="16.5" customHeight="1" x14ac:dyDescent="0.3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</row>
    <row r="290" spans="1:24" ht="16.5" customHeight="1" x14ac:dyDescent="0.3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</row>
    <row r="291" spans="1:24" ht="16.5" customHeight="1" x14ac:dyDescent="0.3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</row>
    <row r="292" spans="1:24" ht="16.5" customHeight="1" x14ac:dyDescent="0.3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</row>
    <row r="293" spans="1:24" ht="16.5" customHeight="1" x14ac:dyDescent="0.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</row>
    <row r="294" spans="1:24" ht="16.5" customHeight="1" x14ac:dyDescent="0.3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</row>
    <row r="295" spans="1:24" ht="16.5" customHeight="1" x14ac:dyDescent="0.3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</row>
    <row r="296" spans="1:24" ht="16.5" customHeight="1" x14ac:dyDescent="0.3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</row>
    <row r="297" spans="1:24" ht="16.5" customHeight="1" x14ac:dyDescent="0.3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</row>
    <row r="298" spans="1:24" ht="16.5" customHeight="1" x14ac:dyDescent="0.3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</row>
    <row r="299" spans="1:24" ht="16.5" customHeight="1" x14ac:dyDescent="0.3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</row>
    <row r="300" spans="1:24" ht="16.5" customHeight="1" x14ac:dyDescent="0.3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</row>
    <row r="301" spans="1:24" ht="16.5" customHeight="1" x14ac:dyDescent="0.3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</row>
    <row r="302" spans="1:24" ht="16.5" customHeight="1" x14ac:dyDescent="0.3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</row>
    <row r="303" spans="1:24" ht="16.5" customHeight="1" x14ac:dyDescent="0.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</row>
    <row r="304" spans="1:24" ht="16.5" customHeight="1" x14ac:dyDescent="0.3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</row>
    <row r="305" spans="1:24" ht="16.5" customHeight="1" x14ac:dyDescent="0.3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</row>
    <row r="306" spans="1:24" ht="16.5" customHeight="1" x14ac:dyDescent="0.3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</row>
    <row r="307" spans="1:24" ht="16.5" customHeight="1" x14ac:dyDescent="0.3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</row>
    <row r="308" spans="1:24" ht="16.5" customHeight="1" x14ac:dyDescent="0.3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</row>
    <row r="309" spans="1:24" ht="16.5" customHeight="1" x14ac:dyDescent="0.3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</row>
    <row r="310" spans="1:24" ht="16.5" customHeight="1" x14ac:dyDescent="0.3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</row>
    <row r="311" spans="1:24" ht="16.5" customHeight="1" x14ac:dyDescent="0.3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</row>
    <row r="312" spans="1:24" ht="16.5" customHeight="1" x14ac:dyDescent="0.3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</row>
    <row r="313" spans="1:24" ht="16.5" customHeight="1" x14ac:dyDescent="0.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</row>
    <row r="314" spans="1:24" ht="16.5" customHeight="1" x14ac:dyDescent="0.3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</row>
    <row r="315" spans="1:24" ht="16.5" customHeight="1" x14ac:dyDescent="0.3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</row>
    <row r="316" spans="1:24" ht="16.5" customHeight="1" x14ac:dyDescent="0.3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</row>
    <row r="317" spans="1:24" ht="16.5" customHeight="1" x14ac:dyDescent="0.3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</row>
    <row r="318" spans="1:24" ht="16.5" customHeight="1" x14ac:dyDescent="0.3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</row>
    <row r="319" spans="1:24" ht="16.5" customHeight="1" x14ac:dyDescent="0.3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</row>
    <row r="320" spans="1:24" ht="16.5" customHeight="1" x14ac:dyDescent="0.3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</row>
    <row r="321" spans="1:24" ht="16.5" customHeight="1" x14ac:dyDescent="0.3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</row>
    <row r="322" spans="1:24" ht="16.5" customHeight="1" x14ac:dyDescent="0.3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</row>
    <row r="323" spans="1:24" ht="16.5" customHeight="1" x14ac:dyDescent="0.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</row>
    <row r="324" spans="1:24" ht="16.5" customHeight="1" x14ac:dyDescent="0.3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</row>
    <row r="325" spans="1:24" ht="16.5" customHeight="1" x14ac:dyDescent="0.3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</row>
    <row r="326" spans="1:24" ht="16.5" customHeight="1" x14ac:dyDescent="0.3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</row>
    <row r="327" spans="1:24" ht="16.5" customHeight="1" x14ac:dyDescent="0.3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</row>
    <row r="328" spans="1:24" ht="16.5" customHeight="1" x14ac:dyDescent="0.3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</row>
    <row r="329" spans="1:24" ht="16.5" customHeight="1" x14ac:dyDescent="0.3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</row>
    <row r="330" spans="1:24" ht="16.5" customHeight="1" x14ac:dyDescent="0.3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</row>
    <row r="331" spans="1:24" ht="16.5" customHeight="1" x14ac:dyDescent="0.3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</row>
    <row r="332" spans="1:24" ht="16.5" customHeight="1" x14ac:dyDescent="0.3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</row>
    <row r="333" spans="1:24" ht="16.5" customHeight="1" x14ac:dyDescent="0.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</row>
    <row r="334" spans="1:24" ht="16.5" customHeight="1" x14ac:dyDescent="0.3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</row>
    <row r="335" spans="1:24" ht="16.5" customHeight="1" x14ac:dyDescent="0.3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</row>
    <row r="336" spans="1:24" ht="16.5" customHeight="1" x14ac:dyDescent="0.3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</row>
    <row r="337" spans="1:24" ht="16.5" customHeight="1" x14ac:dyDescent="0.3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</row>
    <row r="338" spans="1:24" ht="16.5" customHeight="1" x14ac:dyDescent="0.3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</row>
    <row r="339" spans="1:24" ht="16.5" customHeight="1" x14ac:dyDescent="0.3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</row>
    <row r="340" spans="1:24" ht="16.5" customHeight="1" x14ac:dyDescent="0.3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</row>
    <row r="341" spans="1:24" ht="16.5" customHeight="1" x14ac:dyDescent="0.3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</row>
    <row r="342" spans="1:24" ht="16.5" customHeight="1" x14ac:dyDescent="0.3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</row>
    <row r="343" spans="1:24" ht="16.5" customHeight="1" x14ac:dyDescent="0.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</row>
    <row r="344" spans="1:24" ht="16.5" customHeight="1" x14ac:dyDescent="0.3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</row>
    <row r="345" spans="1:24" ht="16.5" customHeight="1" x14ac:dyDescent="0.3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</row>
    <row r="346" spans="1:24" ht="16.5" customHeight="1" x14ac:dyDescent="0.3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</row>
    <row r="347" spans="1:24" ht="16.5" customHeight="1" x14ac:dyDescent="0.3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</row>
    <row r="348" spans="1:24" ht="16.5" customHeight="1" x14ac:dyDescent="0.3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</row>
    <row r="349" spans="1:24" ht="16.5" customHeight="1" x14ac:dyDescent="0.3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</row>
    <row r="350" spans="1:24" ht="16.5" customHeight="1" x14ac:dyDescent="0.3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</row>
    <row r="351" spans="1:24" ht="16.5" customHeight="1" x14ac:dyDescent="0.3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</row>
    <row r="352" spans="1:24" ht="16.5" customHeight="1" x14ac:dyDescent="0.3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</row>
    <row r="353" spans="1:24" ht="16.5" customHeight="1" x14ac:dyDescent="0.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</row>
    <row r="354" spans="1:24" ht="16.5" customHeight="1" x14ac:dyDescent="0.3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</row>
    <row r="355" spans="1:24" ht="16.5" customHeight="1" x14ac:dyDescent="0.3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</row>
    <row r="356" spans="1:24" ht="16.5" customHeight="1" x14ac:dyDescent="0.3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</row>
    <row r="357" spans="1:24" ht="16.5" customHeight="1" x14ac:dyDescent="0.3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</row>
    <row r="358" spans="1:24" ht="16.5" customHeight="1" x14ac:dyDescent="0.3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</row>
    <row r="359" spans="1:24" ht="16.5" customHeight="1" x14ac:dyDescent="0.3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</row>
    <row r="360" spans="1:24" ht="16.5" customHeight="1" x14ac:dyDescent="0.3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</row>
    <row r="361" spans="1:24" ht="16.5" customHeight="1" x14ac:dyDescent="0.3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</row>
    <row r="362" spans="1:24" ht="16.5" customHeight="1" x14ac:dyDescent="0.3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</row>
    <row r="363" spans="1:24" ht="16.5" customHeight="1" x14ac:dyDescent="0.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</row>
    <row r="364" spans="1:24" ht="16.5" customHeight="1" x14ac:dyDescent="0.3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</row>
    <row r="365" spans="1:24" ht="16.5" customHeight="1" x14ac:dyDescent="0.3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</row>
    <row r="366" spans="1:24" ht="16.5" customHeight="1" x14ac:dyDescent="0.3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</row>
    <row r="367" spans="1:24" ht="16.5" customHeight="1" x14ac:dyDescent="0.3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</row>
    <row r="368" spans="1:24" ht="16.5" customHeight="1" x14ac:dyDescent="0.3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</row>
    <row r="369" spans="1:24" ht="16.5" customHeight="1" x14ac:dyDescent="0.3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</row>
    <row r="370" spans="1:24" ht="16.5" customHeight="1" x14ac:dyDescent="0.3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</row>
    <row r="371" spans="1:24" ht="16.5" customHeight="1" x14ac:dyDescent="0.3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</row>
    <row r="372" spans="1:24" ht="16.5" customHeight="1" x14ac:dyDescent="0.3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</row>
    <row r="373" spans="1:24" ht="16.5" customHeight="1" x14ac:dyDescent="0.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</row>
    <row r="374" spans="1:24" ht="16.5" customHeight="1" x14ac:dyDescent="0.3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</row>
    <row r="375" spans="1:24" ht="16.5" customHeight="1" x14ac:dyDescent="0.3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</row>
    <row r="376" spans="1:24" ht="16.5" customHeight="1" x14ac:dyDescent="0.3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</row>
    <row r="377" spans="1:24" ht="16.5" customHeight="1" x14ac:dyDescent="0.3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</row>
    <row r="378" spans="1:24" ht="16.5" customHeight="1" x14ac:dyDescent="0.3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</row>
    <row r="379" spans="1:24" ht="16.5" customHeight="1" x14ac:dyDescent="0.3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</row>
    <row r="380" spans="1:24" ht="16.5" customHeight="1" x14ac:dyDescent="0.3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</row>
    <row r="381" spans="1:24" ht="16.5" customHeight="1" x14ac:dyDescent="0.3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</row>
    <row r="382" spans="1:24" ht="16.5" customHeight="1" x14ac:dyDescent="0.3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</row>
    <row r="383" spans="1:24" ht="16.5" customHeight="1" x14ac:dyDescent="0.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</row>
    <row r="384" spans="1:24" ht="16.5" customHeight="1" x14ac:dyDescent="0.3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</row>
    <row r="385" spans="1:24" ht="16.5" customHeight="1" x14ac:dyDescent="0.3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</row>
    <row r="386" spans="1:24" ht="16.5" customHeight="1" x14ac:dyDescent="0.3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</row>
    <row r="387" spans="1:24" ht="16.5" customHeight="1" x14ac:dyDescent="0.3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</row>
    <row r="388" spans="1:24" ht="16.5" customHeight="1" x14ac:dyDescent="0.3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</row>
    <row r="389" spans="1:24" ht="16.5" customHeight="1" x14ac:dyDescent="0.3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</row>
    <row r="390" spans="1:24" ht="16.5" customHeight="1" x14ac:dyDescent="0.3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</row>
    <row r="391" spans="1:24" ht="16.5" customHeight="1" x14ac:dyDescent="0.3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</row>
    <row r="392" spans="1:24" ht="16.5" customHeight="1" x14ac:dyDescent="0.3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</row>
    <row r="393" spans="1:24" ht="16.5" customHeight="1" x14ac:dyDescent="0.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</row>
    <row r="394" spans="1:24" ht="16.5" customHeight="1" x14ac:dyDescent="0.3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</row>
    <row r="395" spans="1:24" ht="16.5" customHeight="1" x14ac:dyDescent="0.3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</row>
    <row r="396" spans="1:24" ht="16.5" customHeight="1" x14ac:dyDescent="0.3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</row>
    <row r="397" spans="1:24" ht="16.5" customHeight="1" x14ac:dyDescent="0.3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</row>
    <row r="398" spans="1:24" ht="16.5" customHeight="1" x14ac:dyDescent="0.3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</row>
    <row r="399" spans="1:24" ht="16.5" customHeight="1" x14ac:dyDescent="0.3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</row>
    <row r="400" spans="1:24" ht="16.5" customHeight="1" x14ac:dyDescent="0.3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</row>
    <row r="401" spans="1:24" ht="16.5" customHeight="1" x14ac:dyDescent="0.3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</row>
    <row r="402" spans="1:24" ht="16.5" customHeight="1" x14ac:dyDescent="0.3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</row>
    <row r="403" spans="1:24" ht="16.5" customHeight="1" x14ac:dyDescent="0.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</row>
    <row r="404" spans="1:24" ht="16.5" customHeight="1" x14ac:dyDescent="0.3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</row>
    <row r="405" spans="1:24" ht="16.5" customHeight="1" x14ac:dyDescent="0.3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</row>
    <row r="406" spans="1:24" ht="16.5" customHeight="1" x14ac:dyDescent="0.3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</row>
    <row r="407" spans="1:24" ht="16.5" customHeight="1" x14ac:dyDescent="0.3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</row>
    <row r="408" spans="1:24" ht="16.5" customHeight="1" x14ac:dyDescent="0.3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</row>
    <row r="409" spans="1:24" ht="16.5" customHeight="1" x14ac:dyDescent="0.3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</row>
    <row r="410" spans="1:24" ht="16.5" customHeight="1" x14ac:dyDescent="0.3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</row>
    <row r="411" spans="1:24" ht="16.5" customHeight="1" x14ac:dyDescent="0.3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</row>
    <row r="412" spans="1:24" ht="16.5" customHeight="1" x14ac:dyDescent="0.3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</row>
    <row r="413" spans="1:24" ht="16.5" customHeight="1" x14ac:dyDescent="0.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</row>
    <row r="414" spans="1:24" ht="16.5" customHeight="1" x14ac:dyDescent="0.3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</row>
    <row r="415" spans="1:24" ht="16.5" customHeight="1" x14ac:dyDescent="0.3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</row>
    <row r="416" spans="1:24" ht="16.5" customHeight="1" x14ac:dyDescent="0.3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</row>
    <row r="417" spans="1:24" ht="16.5" customHeight="1" x14ac:dyDescent="0.3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</row>
    <row r="418" spans="1:24" ht="16.5" customHeight="1" x14ac:dyDescent="0.3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</row>
    <row r="419" spans="1:24" ht="16.5" customHeight="1" x14ac:dyDescent="0.3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</row>
    <row r="420" spans="1:24" ht="16.5" customHeight="1" x14ac:dyDescent="0.3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</row>
    <row r="421" spans="1:24" ht="16.5" customHeight="1" x14ac:dyDescent="0.3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</row>
    <row r="422" spans="1:24" ht="16.5" customHeight="1" x14ac:dyDescent="0.3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</row>
    <row r="423" spans="1:24" ht="16.5" customHeight="1" x14ac:dyDescent="0.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</row>
    <row r="424" spans="1:24" ht="16.5" customHeight="1" x14ac:dyDescent="0.3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</row>
    <row r="425" spans="1:24" ht="16.5" customHeight="1" x14ac:dyDescent="0.3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</row>
    <row r="426" spans="1:24" ht="16.5" customHeight="1" x14ac:dyDescent="0.3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</row>
    <row r="427" spans="1:24" ht="16.5" customHeight="1" x14ac:dyDescent="0.3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</row>
    <row r="428" spans="1:24" ht="16.5" customHeight="1" x14ac:dyDescent="0.3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</row>
    <row r="429" spans="1:24" ht="16.5" customHeight="1" x14ac:dyDescent="0.3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</row>
    <row r="430" spans="1:24" ht="16.5" customHeight="1" x14ac:dyDescent="0.3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</row>
    <row r="431" spans="1:24" ht="16.5" customHeight="1" x14ac:dyDescent="0.3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</row>
    <row r="432" spans="1:24" ht="16.5" customHeight="1" x14ac:dyDescent="0.3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</row>
    <row r="433" spans="1:24" ht="16.5" customHeight="1" x14ac:dyDescent="0.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</row>
    <row r="434" spans="1:24" ht="16.5" customHeight="1" x14ac:dyDescent="0.3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</row>
    <row r="435" spans="1:24" ht="16.5" customHeight="1" x14ac:dyDescent="0.3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</row>
    <row r="436" spans="1:24" ht="16.5" customHeight="1" x14ac:dyDescent="0.3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</row>
    <row r="437" spans="1:24" ht="16.5" customHeight="1" x14ac:dyDescent="0.3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</row>
    <row r="438" spans="1:24" ht="16.5" customHeight="1" x14ac:dyDescent="0.3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</row>
    <row r="439" spans="1:24" ht="16.5" customHeight="1" x14ac:dyDescent="0.3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</row>
    <row r="440" spans="1:24" ht="16.5" customHeight="1" x14ac:dyDescent="0.3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</row>
    <row r="441" spans="1:24" ht="16.5" customHeight="1" x14ac:dyDescent="0.3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</row>
    <row r="442" spans="1:24" ht="16.5" customHeight="1" x14ac:dyDescent="0.3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</row>
    <row r="443" spans="1:24" ht="16.5" customHeight="1" x14ac:dyDescent="0.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</row>
    <row r="444" spans="1:24" ht="16.5" customHeight="1" x14ac:dyDescent="0.3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</row>
    <row r="445" spans="1:24" ht="16.5" customHeight="1" x14ac:dyDescent="0.3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</row>
    <row r="446" spans="1:24" ht="16.5" customHeight="1" x14ac:dyDescent="0.3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</row>
    <row r="447" spans="1:24" ht="16.5" customHeight="1" x14ac:dyDescent="0.3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</row>
    <row r="448" spans="1:24" ht="16.5" customHeight="1" x14ac:dyDescent="0.3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</row>
    <row r="449" spans="1:24" ht="16.5" customHeight="1" x14ac:dyDescent="0.3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</row>
    <row r="450" spans="1:24" ht="16.5" customHeight="1" x14ac:dyDescent="0.3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</row>
    <row r="451" spans="1:24" ht="16.5" customHeight="1" x14ac:dyDescent="0.3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</row>
    <row r="452" spans="1:24" ht="16.5" customHeight="1" x14ac:dyDescent="0.3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</row>
    <row r="453" spans="1:24" ht="16.5" customHeight="1" x14ac:dyDescent="0.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</row>
    <row r="454" spans="1:24" ht="16.5" customHeight="1" x14ac:dyDescent="0.3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</row>
    <row r="455" spans="1:24" ht="16.5" customHeight="1" x14ac:dyDescent="0.3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</row>
    <row r="456" spans="1:24" ht="16.5" customHeight="1" x14ac:dyDescent="0.3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</row>
    <row r="457" spans="1:24" ht="16.5" customHeight="1" x14ac:dyDescent="0.3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</row>
    <row r="458" spans="1:24" ht="16.5" customHeight="1" x14ac:dyDescent="0.3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</row>
    <row r="459" spans="1:24" ht="16.5" customHeight="1" x14ac:dyDescent="0.3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</row>
    <row r="460" spans="1:24" ht="16.5" customHeight="1" x14ac:dyDescent="0.3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</row>
    <row r="461" spans="1:24" ht="16.5" customHeight="1" x14ac:dyDescent="0.3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</row>
    <row r="462" spans="1:24" ht="16.5" customHeight="1" x14ac:dyDescent="0.3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</row>
    <row r="463" spans="1:24" ht="16.5" customHeight="1" x14ac:dyDescent="0.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</row>
    <row r="464" spans="1:24" ht="16.5" customHeight="1" x14ac:dyDescent="0.3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</row>
    <row r="465" spans="1:24" ht="16.5" customHeight="1" x14ac:dyDescent="0.3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</row>
    <row r="466" spans="1:24" ht="16.5" customHeight="1" x14ac:dyDescent="0.3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</row>
    <row r="467" spans="1:24" ht="16.5" customHeight="1" x14ac:dyDescent="0.3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</row>
    <row r="468" spans="1:24" ht="16.5" customHeight="1" x14ac:dyDescent="0.3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</row>
    <row r="469" spans="1:24" ht="16.5" customHeight="1" x14ac:dyDescent="0.3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</row>
    <row r="470" spans="1:24" ht="16.5" customHeight="1" x14ac:dyDescent="0.3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</row>
    <row r="471" spans="1:24" ht="16.5" customHeight="1" x14ac:dyDescent="0.3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</row>
    <row r="472" spans="1:24" ht="16.5" customHeight="1" x14ac:dyDescent="0.3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</row>
    <row r="473" spans="1:24" ht="16.5" customHeight="1" x14ac:dyDescent="0.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</row>
    <row r="474" spans="1:24" ht="16.5" customHeight="1" x14ac:dyDescent="0.3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</row>
    <row r="475" spans="1:24" ht="16.5" customHeight="1" x14ac:dyDescent="0.3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</row>
    <row r="476" spans="1:24" ht="16.5" customHeight="1" x14ac:dyDescent="0.3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</row>
    <row r="477" spans="1:24" ht="16.5" customHeight="1" x14ac:dyDescent="0.3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</row>
    <row r="478" spans="1:24" ht="16.5" customHeight="1" x14ac:dyDescent="0.3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</row>
    <row r="479" spans="1:24" ht="16.5" customHeight="1" x14ac:dyDescent="0.3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</row>
    <row r="480" spans="1:24" ht="16.5" customHeight="1" x14ac:dyDescent="0.3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</row>
    <row r="481" spans="1:24" ht="16.5" customHeight="1" x14ac:dyDescent="0.3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</row>
    <row r="482" spans="1:24" ht="16.5" customHeight="1" x14ac:dyDescent="0.3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</row>
    <row r="483" spans="1:24" ht="16.5" customHeight="1" x14ac:dyDescent="0.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</row>
    <row r="484" spans="1:24" ht="16.5" customHeight="1" x14ac:dyDescent="0.3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</row>
    <row r="485" spans="1:24" ht="16.5" customHeight="1" x14ac:dyDescent="0.3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</row>
    <row r="486" spans="1:24" ht="16.5" customHeight="1" x14ac:dyDescent="0.3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</row>
    <row r="487" spans="1:24" ht="16.5" customHeight="1" x14ac:dyDescent="0.3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</row>
    <row r="488" spans="1:24" ht="16.5" customHeight="1" x14ac:dyDescent="0.3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</row>
    <row r="489" spans="1:24" ht="16.5" customHeight="1" x14ac:dyDescent="0.3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</row>
    <row r="490" spans="1:24" ht="16.5" customHeight="1" x14ac:dyDescent="0.3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</row>
    <row r="491" spans="1:24" ht="16.5" customHeight="1" x14ac:dyDescent="0.3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</row>
    <row r="492" spans="1:24" ht="16.5" customHeight="1" x14ac:dyDescent="0.3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</row>
    <row r="493" spans="1:24" ht="16.5" customHeight="1" x14ac:dyDescent="0.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</row>
    <row r="494" spans="1:24" ht="16.5" customHeight="1" x14ac:dyDescent="0.3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</row>
    <row r="495" spans="1:24" ht="16.5" customHeight="1" x14ac:dyDescent="0.3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</row>
    <row r="496" spans="1:24" ht="16.5" customHeight="1" x14ac:dyDescent="0.3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</row>
    <row r="497" spans="1:24" ht="16.5" customHeight="1" x14ac:dyDescent="0.3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</row>
    <row r="498" spans="1:24" ht="16.5" customHeight="1" x14ac:dyDescent="0.3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</row>
    <row r="499" spans="1:24" ht="16.5" customHeight="1" x14ac:dyDescent="0.3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</row>
    <row r="500" spans="1:24" ht="16.5" customHeight="1" x14ac:dyDescent="0.3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</row>
    <row r="501" spans="1:24" ht="16.5" customHeight="1" x14ac:dyDescent="0.3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</row>
    <row r="502" spans="1:24" ht="16.5" customHeight="1" x14ac:dyDescent="0.3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</row>
    <row r="503" spans="1:24" ht="16.5" customHeight="1" x14ac:dyDescent="0.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</row>
    <row r="504" spans="1:24" ht="16.5" customHeight="1" x14ac:dyDescent="0.3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</row>
    <row r="505" spans="1:24" ht="16.5" customHeight="1" x14ac:dyDescent="0.3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</row>
    <row r="506" spans="1:24" ht="16.5" customHeight="1" x14ac:dyDescent="0.3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</row>
    <row r="507" spans="1:24" ht="16.5" customHeight="1" x14ac:dyDescent="0.3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</row>
    <row r="508" spans="1:24" ht="16.5" customHeight="1" x14ac:dyDescent="0.3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</row>
    <row r="509" spans="1:24" ht="16.5" customHeight="1" x14ac:dyDescent="0.3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</row>
    <row r="510" spans="1:24" ht="16.5" customHeight="1" x14ac:dyDescent="0.3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</row>
    <row r="511" spans="1:24" ht="16.5" customHeight="1" x14ac:dyDescent="0.3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</row>
    <row r="512" spans="1:24" ht="16.5" customHeight="1" x14ac:dyDescent="0.3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</row>
    <row r="513" spans="1:24" ht="16.5" customHeight="1" x14ac:dyDescent="0.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</row>
    <row r="514" spans="1:24" ht="16.5" customHeight="1" x14ac:dyDescent="0.3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</row>
    <row r="515" spans="1:24" ht="16.5" customHeight="1" x14ac:dyDescent="0.3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</row>
    <row r="516" spans="1:24" ht="16.5" customHeight="1" x14ac:dyDescent="0.3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</row>
    <row r="517" spans="1:24" ht="16.5" customHeight="1" x14ac:dyDescent="0.3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</row>
    <row r="518" spans="1:24" ht="16.5" customHeight="1" x14ac:dyDescent="0.3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</row>
    <row r="519" spans="1:24" ht="16.5" customHeight="1" x14ac:dyDescent="0.3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</row>
    <row r="520" spans="1:24" ht="16.5" customHeight="1" x14ac:dyDescent="0.3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</row>
    <row r="521" spans="1:24" ht="16.5" customHeight="1" x14ac:dyDescent="0.3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</row>
    <row r="522" spans="1:24" ht="16.5" customHeight="1" x14ac:dyDescent="0.3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</row>
    <row r="523" spans="1:24" ht="16.5" customHeight="1" x14ac:dyDescent="0.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</row>
    <row r="524" spans="1:24" ht="16.5" customHeight="1" x14ac:dyDescent="0.3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</row>
    <row r="525" spans="1:24" ht="16.5" customHeight="1" x14ac:dyDescent="0.3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</row>
    <row r="526" spans="1:24" ht="16.5" customHeight="1" x14ac:dyDescent="0.3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</row>
    <row r="527" spans="1:24" ht="16.5" customHeight="1" x14ac:dyDescent="0.3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</row>
    <row r="528" spans="1:24" ht="16.5" customHeight="1" x14ac:dyDescent="0.3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</row>
    <row r="529" spans="1:24" ht="16.5" customHeight="1" x14ac:dyDescent="0.3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</row>
    <row r="530" spans="1:24" ht="16.5" customHeight="1" x14ac:dyDescent="0.3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</row>
    <row r="531" spans="1:24" ht="16.5" customHeight="1" x14ac:dyDescent="0.3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</row>
    <row r="532" spans="1:24" ht="16.5" customHeight="1" x14ac:dyDescent="0.3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</row>
    <row r="533" spans="1:24" ht="16.5" customHeight="1" x14ac:dyDescent="0.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</row>
    <row r="534" spans="1:24" ht="16.5" customHeight="1" x14ac:dyDescent="0.3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</row>
    <row r="535" spans="1:24" ht="16.5" customHeight="1" x14ac:dyDescent="0.3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</row>
    <row r="536" spans="1:24" ht="16.5" customHeight="1" x14ac:dyDescent="0.3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</row>
    <row r="537" spans="1:24" ht="16.5" customHeight="1" x14ac:dyDescent="0.3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</row>
    <row r="538" spans="1:24" ht="16.5" customHeight="1" x14ac:dyDescent="0.3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</row>
    <row r="539" spans="1:24" ht="16.5" customHeight="1" x14ac:dyDescent="0.3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</row>
    <row r="540" spans="1:24" ht="16.5" customHeight="1" x14ac:dyDescent="0.3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</row>
    <row r="541" spans="1:24" ht="16.5" customHeight="1" x14ac:dyDescent="0.3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</row>
    <row r="542" spans="1:24" ht="16.5" customHeight="1" x14ac:dyDescent="0.3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</row>
    <row r="543" spans="1:24" ht="16.5" customHeight="1" x14ac:dyDescent="0.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</row>
    <row r="544" spans="1:24" ht="16.5" customHeight="1" x14ac:dyDescent="0.3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</row>
    <row r="545" spans="1:24" ht="16.5" customHeight="1" x14ac:dyDescent="0.3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</row>
    <row r="546" spans="1:24" ht="16.5" customHeight="1" x14ac:dyDescent="0.3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</row>
    <row r="547" spans="1:24" ht="16.5" customHeight="1" x14ac:dyDescent="0.3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</row>
    <row r="548" spans="1:24" ht="16.5" customHeight="1" x14ac:dyDescent="0.3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</row>
    <row r="549" spans="1:24" ht="16.5" customHeight="1" x14ac:dyDescent="0.3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</row>
    <row r="550" spans="1:24" ht="16.5" customHeight="1" x14ac:dyDescent="0.3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</row>
    <row r="551" spans="1:24" ht="16.5" customHeight="1" x14ac:dyDescent="0.3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</row>
    <row r="552" spans="1:24" ht="16.5" customHeight="1" x14ac:dyDescent="0.3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</row>
    <row r="553" spans="1:24" ht="16.5" customHeight="1" x14ac:dyDescent="0.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</row>
    <row r="554" spans="1:24" ht="16.5" customHeight="1" x14ac:dyDescent="0.3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</row>
    <row r="555" spans="1:24" ht="16.5" customHeight="1" x14ac:dyDescent="0.3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</row>
    <row r="556" spans="1:24" ht="16.5" customHeight="1" x14ac:dyDescent="0.3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</row>
    <row r="557" spans="1:24" ht="16.5" customHeight="1" x14ac:dyDescent="0.3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</row>
    <row r="558" spans="1:24" ht="16.5" customHeight="1" x14ac:dyDescent="0.3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</row>
    <row r="559" spans="1:24" ht="16.5" customHeight="1" x14ac:dyDescent="0.3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</row>
    <row r="560" spans="1:24" ht="16.5" customHeight="1" x14ac:dyDescent="0.3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</row>
    <row r="561" spans="1:24" ht="16.5" customHeight="1" x14ac:dyDescent="0.3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</row>
    <row r="562" spans="1:24" ht="16.5" customHeight="1" x14ac:dyDescent="0.3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</row>
    <row r="563" spans="1:24" ht="16.5" customHeight="1" x14ac:dyDescent="0.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</row>
    <row r="564" spans="1:24" ht="16.5" customHeight="1" x14ac:dyDescent="0.3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</row>
    <row r="565" spans="1:24" ht="16.5" customHeight="1" x14ac:dyDescent="0.3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</row>
    <row r="566" spans="1:24" ht="16.5" customHeight="1" x14ac:dyDescent="0.3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</row>
    <row r="567" spans="1:24" ht="16.5" customHeight="1" x14ac:dyDescent="0.3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</row>
    <row r="568" spans="1:24" ht="16.5" customHeight="1" x14ac:dyDescent="0.3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</row>
    <row r="569" spans="1:24" ht="16.5" customHeight="1" x14ac:dyDescent="0.3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</row>
    <row r="570" spans="1:24" ht="16.5" customHeight="1" x14ac:dyDescent="0.3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</row>
    <row r="571" spans="1:24" ht="16.5" customHeight="1" x14ac:dyDescent="0.3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</row>
    <row r="572" spans="1:24" ht="16.5" customHeight="1" x14ac:dyDescent="0.3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</row>
    <row r="573" spans="1:24" ht="16.5" customHeight="1" x14ac:dyDescent="0.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</row>
    <row r="574" spans="1:24" ht="16.5" customHeight="1" x14ac:dyDescent="0.3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</row>
    <row r="575" spans="1:24" ht="16.5" customHeight="1" x14ac:dyDescent="0.3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</row>
    <row r="576" spans="1:24" ht="16.5" customHeight="1" x14ac:dyDescent="0.3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</row>
    <row r="577" spans="1:24" ht="16.5" customHeight="1" x14ac:dyDescent="0.3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</row>
    <row r="578" spans="1:24" ht="16.5" customHeight="1" x14ac:dyDescent="0.3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</row>
    <row r="579" spans="1:24" ht="16.5" customHeight="1" x14ac:dyDescent="0.3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</row>
    <row r="580" spans="1:24" ht="16.5" customHeight="1" x14ac:dyDescent="0.3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</row>
    <row r="581" spans="1:24" ht="16.5" customHeight="1" x14ac:dyDescent="0.3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</row>
    <row r="582" spans="1:24" ht="16.5" customHeight="1" x14ac:dyDescent="0.3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</row>
    <row r="583" spans="1:24" ht="16.5" customHeight="1" x14ac:dyDescent="0.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</row>
    <row r="584" spans="1:24" ht="16.5" customHeight="1" x14ac:dyDescent="0.3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</row>
    <row r="585" spans="1:24" ht="16.5" customHeight="1" x14ac:dyDescent="0.3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</row>
    <row r="586" spans="1:24" ht="16.5" customHeight="1" x14ac:dyDescent="0.3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</row>
    <row r="587" spans="1:24" ht="16.5" customHeight="1" x14ac:dyDescent="0.3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</row>
    <row r="588" spans="1:24" ht="16.5" customHeight="1" x14ac:dyDescent="0.3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</row>
    <row r="589" spans="1:24" ht="16.5" customHeight="1" x14ac:dyDescent="0.3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</row>
    <row r="590" spans="1:24" ht="16.5" customHeight="1" x14ac:dyDescent="0.3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</row>
    <row r="591" spans="1:24" ht="16.5" customHeight="1" x14ac:dyDescent="0.3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</row>
    <row r="592" spans="1:24" ht="16.5" customHeight="1" x14ac:dyDescent="0.3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</row>
    <row r="593" spans="1:24" ht="16.5" customHeight="1" x14ac:dyDescent="0.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</row>
    <row r="594" spans="1:24" ht="16.5" customHeight="1" x14ac:dyDescent="0.3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</row>
    <row r="595" spans="1:24" ht="16.5" customHeight="1" x14ac:dyDescent="0.3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</row>
    <row r="596" spans="1:24" ht="16.5" customHeight="1" x14ac:dyDescent="0.3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</row>
    <row r="597" spans="1:24" ht="16.5" customHeight="1" x14ac:dyDescent="0.3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</row>
    <row r="598" spans="1:24" ht="16.5" customHeight="1" x14ac:dyDescent="0.3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</row>
    <row r="599" spans="1:24" ht="16.5" customHeight="1" x14ac:dyDescent="0.3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</row>
    <row r="600" spans="1:24" ht="16.5" customHeight="1" x14ac:dyDescent="0.3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</row>
    <row r="601" spans="1:24" ht="16.5" customHeight="1" x14ac:dyDescent="0.3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</row>
    <row r="602" spans="1:24" ht="16.5" customHeight="1" x14ac:dyDescent="0.3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</row>
    <row r="603" spans="1:24" ht="16.5" customHeight="1" x14ac:dyDescent="0.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</row>
    <row r="604" spans="1:24" ht="16.5" customHeight="1" x14ac:dyDescent="0.3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</row>
    <row r="605" spans="1:24" ht="16.5" customHeight="1" x14ac:dyDescent="0.3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</row>
    <row r="606" spans="1:24" ht="16.5" customHeight="1" x14ac:dyDescent="0.3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</row>
    <row r="607" spans="1:24" ht="16.5" customHeight="1" x14ac:dyDescent="0.3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</row>
    <row r="608" spans="1:24" ht="16.5" customHeight="1" x14ac:dyDescent="0.3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</row>
    <row r="609" spans="1:24" ht="16.5" customHeight="1" x14ac:dyDescent="0.3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</row>
    <row r="610" spans="1:24" ht="16.5" customHeight="1" x14ac:dyDescent="0.3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</row>
    <row r="611" spans="1:24" ht="16.5" customHeight="1" x14ac:dyDescent="0.3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</row>
    <row r="612" spans="1:24" ht="16.5" customHeight="1" x14ac:dyDescent="0.3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</row>
    <row r="613" spans="1:24" ht="16.5" customHeight="1" x14ac:dyDescent="0.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</row>
    <row r="614" spans="1:24" ht="16.5" customHeight="1" x14ac:dyDescent="0.3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</row>
    <row r="615" spans="1:24" ht="16.5" customHeight="1" x14ac:dyDescent="0.3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</row>
    <row r="616" spans="1:24" ht="16.5" customHeight="1" x14ac:dyDescent="0.3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</row>
    <row r="617" spans="1:24" ht="16.5" customHeight="1" x14ac:dyDescent="0.3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</row>
    <row r="618" spans="1:24" ht="16.5" customHeight="1" x14ac:dyDescent="0.3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</row>
    <row r="619" spans="1:24" ht="16.5" customHeight="1" x14ac:dyDescent="0.3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</row>
    <row r="620" spans="1:24" ht="16.5" customHeight="1" x14ac:dyDescent="0.3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</row>
    <row r="621" spans="1:24" ht="16.5" customHeight="1" x14ac:dyDescent="0.3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</row>
    <row r="622" spans="1:24" ht="16.5" customHeight="1" x14ac:dyDescent="0.3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</row>
    <row r="623" spans="1:24" ht="16.5" customHeight="1" x14ac:dyDescent="0.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</row>
    <row r="624" spans="1:24" ht="16.5" customHeight="1" x14ac:dyDescent="0.3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</row>
    <row r="625" spans="1:24" ht="16.5" customHeight="1" x14ac:dyDescent="0.3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</row>
    <row r="626" spans="1:24" ht="16.5" customHeight="1" x14ac:dyDescent="0.3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</row>
    <row r="627" spans="1:24" ht="16.5" customHeight="1" x14ac:dyDescent="0.3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</row>
    <row r="628" spans="1:24" ht="16.5" customHeight="1" x14ac:dyDescent="0.3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</row>
    <row r="629" spans="1:24" ht="16.5" customHeight="1" x14ac:dyDescent="0.3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</row>
    <row r="630" spans="1:24" ht="16.5" customHeight="1" x14ac:dyDescent="0.3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</row>
    <row r="631" spans="1:24" ht="16.5" customHeight="1" x14ac:dyDescent="0.3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</row>
    <row r="632" spans="1:24" ht="16.5" customHeight="1" x14ac:dyDescent="0.3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</row>
    <row r="633" spans="1:24" ht="16.5" customHeight="1" x14ac:dyDescent="0.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</row>
    <row r="634" spans="1:24" ht="16.5" customHeight="1" x14ac:dyDescent="0.3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</row>
    <row r="635" spans="1:24" ht="16.5" customHeight="1" x14ac:dyDescent="0.3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</row>
    <row r="636" spans="1:24" ht="16.5" customHeight="1" x14ac:dyDescent="0.3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</row>
    <row r="637" spans="1:24" ht="16.5" customHeight="1" x14ac:dyDescent="0.3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</row>
    <row r="638" spans="1:24" ht="16.5" customHeight="1" x14ac:dyDescent="0.3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</row>
    <row r="639" spans="1:24" ht="16.5" customHeight="1" x14ac:dyDescent="0.3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</row>
    <row r="640" spans="1:24" ht="16.5" customHeight="1" x14ac:dyDescent="0.3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</row>
    <row r="641" spans="1:24" ht="16.5" customHeight="1" x14ac:dyDescent="0.3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</row>
    <row r="642" spans="1:24" ht="16.5" customHeight="1" x14ac:dyDescent="0.3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</row>
    <row r="643" spans="1:24" ht="16.5" customHeight="1" x14ac:dyDescent="0.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</row>
    <row r="644" spans="1:24" ht="16.5" customHeight="1" x14ac:dyDescent="0.3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</row>
    <row r="645" spans="1:24" ht="16.5" customHeight="1" x14ac:dyDescent="0.3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</row>
    <row r="646" spans="1:24" ht="16.5" customHeight="1" x14ac:dyDescent="0.3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</row>
    <row r="647" spans="1:24" ht="16.5" customHeight="1" x14ac:dyDescent="0.3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</row>
    <row r="648" spans="1:24" ht="16.5" customHeight="1" x14ac:dyDescent="0.3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</row>
    <row r="649" spans="1:24" ht="16.5" customHeight="1" x14ac:dyDescent="0.3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</row>
    <row r="650" spans="1:24" ht="16.5" customHeight="1" x14ac:dyDescent="0.3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</row>
    <row r="651" spans="1:24" ht="16.5" customHeight="1" x14ac:dyDescent="0.3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</row>
    <row r="652" spans="1:24" ht="16.5" customHeight="1" x14ac:dyDescent="0.3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</row>
    <row r="653" spans="1:24" ht="16.5" customHeight="1" x14ac:dyDescent="0.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</row>
    <row r="654" spans="1:24" ht="16.5" customHeight="1" x14ac:dyDescent="0.3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</row>
    <row r="655" spans="1:24" ht="16.5" customHeight="1" x14ac:dyDescent="0.3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</row>
    <row r="656" spans="1:24" ht="16.5" customHeight="1" x14ac:dyDescent="0.3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</row>
    <row r="657" spans="1:24" ht="16.5" customHeight="1" x14ac:dyDescent="0.3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</row>
    <row r="658" spans="1:24" ht="16.5" customHeight="1" x14ac:dyDescent="0.3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</row>
    <row r="659" spans="1:24" ht="16.5" customHeight="1" x14ac:dyDescent="0.3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</row>
    <row r="660" spans="1:24" ht="16.5" customHeight="1" x14ac:dyDescent="0.3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</row>
    <row r="661" spans="1:24" ht="16.5" customHeight="1" x14ac:dyDescent="0.3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</row>
    <row r="662" spans="1:24" ht="16.5" customHeight="1" x14ac:dyDescent="0.3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</row>
    <row r="663" spans="1:24" ht="16.5" customHeight="1" x14ac:dyDescent="0.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</row>
    <row r="664" spans="1:24" ht="16.5" customHeight="1" x14ac:dyDescent="0.3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</row>
    <row r="665" spans="1:24" ht="16.5" customHeight="1" x14ac:dyDescent="0.3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</row>
    <row r="666" spans="1:24" ht="16.5" customHeight="1" x14ac:dyDescent="0.3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</row>
    <row r="667" spans="1:24" ht="16.5" customHeight="1" x14ac:dyDescent="0.3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</row>
    <row r="668" spans="1:24" ht="16.5" customHeight="1" x14ac:dyDescent="0.3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</row>
    <row r="669" spans="1:24" ht="16.5" customHeight="1" x14ac:dyDescent="0.3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</row>
    <row r="670" spans="1:24" ht="16.5" customHeight="1" x14ac:dyDescent="0.3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</row>
    <row r="671" spans="1:24" ht="16.5" customHeight="1" x14ac:dyDescent="0.3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</row>
    <row r="672" spans="1:24" ht="16.5" customHeight="1" x14ac:dyDescent="0.3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</row>
    <row r="673" spans="1:24" ht="16.5" customHeight="1" x14ac:dyDescent="0.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</row>
    <row r="674" spans="1:24" ht="16.5" customHeight="1" x14ac:dyDescent="0.3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</row>
    <row r="675" spans="1:24" ht="16.5" customHeight="1" x14ac:dyDescent="0.3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</row>
    <row r="676" spans="1:24" ht="16.5" customHeight="1" x14ac:dyDescent="0.3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</row>
    <row r="677" spans="1:24" ht="16.5" customHeight="1" x14ac:dyDescent="0.3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</row>
    <row r="678" spans="1:24" ht="16.5" customHeight="1" x14ac:dyDescent="0.3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</row>
    <row r="679" spans="1:24" ht="16.5" customHeight="1" x14ac:dyDescent="0.3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</row>
    <row r="680" spans="1:24" ht="16.5" customHeight="1" x14ac:dyDescent="0.3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</row>
    <row r="681" spans="1:24" ht="16.5" customHeight="1" x14ac:dyDescent="0.3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</row>
    <row r="682" spans="1:24" ht="16.5" customHeight="1" x14ac:dyDescent="0.3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</row>
    <row r="683" spans="1:24" ht="16.5" customHeight="1" x14ac:dyDescent="0.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</row>
    <row r="684" spans="1:24" ht="16.5" customHeight="1" x14ac:dyDescent="0.3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</row>
    <row r="685" spans="1:24" ht="16.5" customHeight="1" x14ac:dyDescent="0.3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</row>
    <row r="686" spans="1:24" ht="16.5" customHeight="1" x14ac:dyDescent="0.3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</row>
    <row r="687" spans="1:24" ht="16.5" customHeight="1" x14ac:dyDescent="0.3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</row>
    <row r="688" spans="1:24" ht="16.5" customHeight="1" x14ac:dyDescent="0.3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</row>
    <row r="689" spans="1:24" ht="16.5" customHeight="1" x14ac:dyDescent="0.3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</row>
    <row r="690" spans="1:24" ht="16.5" customHeight="1" x14ac:dyDescent="0.3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</row>
    <row r="691" spans="1:24" ht="16.5" customHeight="1" x14ac:dyDescent="0.3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</row>
    <row r="692" spans="1:24" ht="16.5" customHeight="1" x14ac:dyDescent="0.3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</row>
    <row r="693" spans="1:24" ht="16.5" customHeight="1" x14ac:dyDescent="0.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</row>
    <row r="694" spans="1:24" ht="16.5" customHeight="1" x14ac:dyDescent="0.3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</row>
    <row r="695" spans="1:24" ht="16.5" customHeight="1" x14ac:dyDescent="0.3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</row>
    <row r="696" spans="1:24" ht="16.5" customHeight="1" x14ac:dyDescent="0.3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</row>
    <row r="697" spans="1:24" ht="16.5" customHeight="1" x14ac:dyDescent="0.3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</row>
    <row r="698" spans="1:24" ht="16.5" customHeight="1" x14ac:dyDescent="0.3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</row>
    <row r="699" spans="1:24" ht="16.5" customHeight="1" x14ac:dyDescent="0.3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</row>
    <row r="700" spans="1:24" ht="16.5" customHeight="1" x14ac:dyDescent="0.3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</row>
    <row r="701" spans="1:24" ht="16.5" customHeight="1" x14ac:dyDescent="0.3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</row>
    <row r="702" spans="1:24" ht="16.5" customHeight="1" x14ac:dyDescent="0.3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</row>
    <row r="703" spans="1:24" ht="16.5" customHeight="1" x14ac:dyDescent="0.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</row>
    <row r="704" spans="1:24" ht="16.5" customHeight="1" x14ac:dyDescent="0.3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</row>
    <row r="705" spans="1:24" ht="16.5" customHeight="1" x14ac:dyDescent="0.3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</row>
    <row r="706" spans="1:24" ht="16.5" customHeight="1" x14ac:dyDescent="0.3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</row>
    <row r="707" spans="1:24" ht="16.5" customHeight="1" x14ac:dyDescent="0.3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</row>
    <row r="708" spans="1:24" ht="16.5" customHeight="1" x14ac:dyDescent="0.3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</row>
    <row r="709" spans="1:24" ht="16.5" customHeight="1" x14ac:dyDescent="0.3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</row>
    <row r="710" spans="1:24" ht="16.5" customHeight="1" x14ac:dyDescent="0.3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</row>
    <row r="711" spans="1:24" ht="16.5" customHeight="1" x14ac:dyDescent="0.3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</row>
    <row r="712" spans="1:24" ht="16.5" customHeight="1" x14ac:dyDescent="0.3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</row>
    <row r="713" spans="1:24" ht="16.5" customHeight="1" x14ac:dyDescent="0.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</row>
    <row r="714" spans="1:24" ht="16.5" customHeight="1" x14ac:dyDescent="0.3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</row>
    <row r="715" spans="1:24" ht="16.5" customHeight="1" x14ac:dyDescent="0.3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</row>
    <row r="716" spans="1:24" ht="16.5" customHeight="1" x14ac:dyDescent="0.3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</row>
    <row r="717" spans="1:24" ht="16.5" customHeight="1" x14ac:dyDescent="0.3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</row>
    <row r="718" spans="1:24" ht="16.5" customHeight="1" x14ac:dyDescent="0.3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</row>
    <row r="719" spans="1:24" ht="16.5" customHeight="1" x14ac:dyDescent="0.3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</row>
    <row r="720" spans="1:24" ht="16.5" customHeight="1" x14ac:dyDescent="0.3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</row>
    <row r="721" spans="1:24" ht="16.5" customHeight="1" x14ac:dyDescent="0.3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</row>
    <row r="722" spans="1:24" ht="16.5" customHeight="1" x14ac:dyDescent="0.3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</row>
    <row r="723" spans="1:24" ht="16.5" customHeight="1" x14ac:dyDescent="0.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</row>
    <row r="724" spans="1:24" ht="16.5" customHeight="1" x14ac:dyDescent="0.3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</row>
    <row r="725" spans="1:24" ht="16.5" customHeight="1" x14ac:dyDescent="0.3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</row>
    <row r="726" spans="1:24" ht="16.5" customHeight="1" x14ac:dyDescent="0.3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</row>
    <row r="727" spans="1:24" ht="16.5" customHeight="1" x14ac:dyDescent="0.3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</row>
    <row r="728" spans="1:24" ht="16.5" customHeight="1" x14ac:dyDescent="0.3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</row>
    <row r="729" spans="1:24" ht="16.5" customHeight="1" x14ac:dyDescent="0.3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</row>
    <row r="730" spans="1:24" ht="16.5" customHeight="1" x14ac:dyDescent="0.3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</row>
    <row r="731" spans="1:24" ht="16.5" customHeight="1" x14ac:dyDescent="0.3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</row>
    <row r="732" spans="1:24" ht="16.5" customHeight="1" x14ac:dyDescent="0.3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</row>
    <row r="733" spans="1:24" ht="16.5" customHeight="1" x14ac:dyDescent="0.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</row>
    <row r="734" spans="1:24" ht="16.5" customHeight="1" x14ac:dyDescent="0.3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</row>
    <row r="735" spans="1:24" ht="16.5" customHeight="1" x14ac:dyDescent="0.3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</row>
    <row r="736" spans="1:24" ht="16.5" customHeight="1" x14ac:dyDescent="0.3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</row>
    <row r="737" spans="1:24" ht="16.5" customHeight="1" x14ac:dyDescent="0.3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</row>
    <row r="738" spans="1:24" ht="16.5" customHeight="1" x14ac:dyDescent="0.3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</row>
    <row r="739" spans="1:24" ht="16.5" customHeight="1" x14ac:dyDescent="0.3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</row>
    <row r="740" spans="1:24" ht="16.5" customHeight="1" x14ac:dyDescent="0.3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</row>
    <row r="741" spans="1:24" ht="16.5" customHeight="1" x14ac:dyDescent="0.3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</row>
    <row r="742" spans="1:24" ht="16.5" customHeight="1" x14ac:dyDescent="0.3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</row>
    <row r="743" spans="1:24" ht="16.5" customHeight="1" x14ac:dyDescent="0.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</row>
    <row r="744" spans="1:24" ht="16.5" customHeight="1" x14ac:dyDescent="0.3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</row>
    <row r="745" spans="1:24" ht="16.5" customHeight="1" x14ac:dyDescent="0.3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</row>
    <row r="746" spans="1:24" ht="16.5" customHeight="1" x14ac:dyDescent="0.3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</row>
    <row r="747" spans="1:24" ht="16.5" customHeight="1" x14ac:dyDescent="0.3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</row>
    <row r="748" spans="1:24" ht="16.5" customHeight="1" x14ac:dyDescent="0.3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</row>
    <row r="749" spans="1:24" ht="16.5" customHeight="1" x14ac:dyDescent="0.3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</row>
    <row r="750" spans="1:24" ht="16.5" customHeight="1" x14ac:dyDescent="0.3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</row>
    <row r="751" spans="1:24" ht="16.5" customHeight="1" x14ac:dyDescent="0.3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</row>
    <row r="752" spans="1:24" ht="16.5" customHeight="1" x14ac:dyDescent="0.3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</row>
    <row r="753" spans="1:24" ht="16.5" customHeight="1" x14ac:dyDescent="0.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</row>
    <row r="754" spans="1:24" ht="16.5" customHeight="1" x14ac:dyDescent="0.3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</row>
    <row r="755" spans="1:24" ht="16.5" customHeight="1" x14ac:dyDescent="0.3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</row>
    <row r="756" spans="1:24" ht="16.5" customHeight="1" x14ac:dyDescent="0.3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</row>
    <row r="757" spans="1:24" ht="16.5" customHeight="1" x14ac:dyDescent="0.3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</row>
    <row r="758" spans="1:24" ht="16.5" customHeight="1" x14ac:dyDescent="0.3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</row>
    <row r="759" spans="1:24" ht="16.5" customHeight="1" x14ac:dyDescent="0.3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</row>
    <row r="760" spans="1:24" ht="16.5" customHeight="1" x14ac:dyDescent="0.3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</row>
    <row r="761" spans="1:24" ht="16.5" customHeight="1" x14ac:dyDescent="0.3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</row>
    <row r="762" spans="1:24" ht="16.5" customHeight="1" x14ac:dyDescent="0.3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</row>
    <row r="763" spans="1:24" ht="16.5" customHeight="1" x14ac:dyDescent="0.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</row>
    <row r="764" spans="1:24" ht="16.5" customHeight="1" x14ac:dyDescent="0.3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</row>
    <row r="765" spans="1:24" ht="16.5" customHeight="1" x14ac:dyDescent="0.3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</row>
    <row r="766" spans="1:24" ht="16.5" customHeight="1" x14ac:dyDescent="0.3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</row>
    <row r="767" spans="1:24" ht="16.5" customHeight="1" x14ac:dyDescent="0.3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</row>
    <row r="768" spans="1:24" ht="16.5" customHeight="1" x14ac:dyDescent="0.3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</row>
    <row r="769" spans="1:24" ht="16.5" customHeight="1" x14ac:dyDescent="0.3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</row>
    <row r="770" spans="1:24" ht="16.5" customHeight="1" x14ac:dyDescent="0.3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</row>
    <row r="771" spans="1:24" ht="16.5" customHeight="1" x14ac:dyDescent="0.3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</row>
    <row r="772" spans="1:24" ht="16.5" customHeight="1" x14ac:dyDescent="0.3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</row>
    <row r="773" spans="1:24" ht="16.5" customHeight="1" x14ac:dyDescent="0.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</row>
    <row r="774" spans="1:24" ht="16.5" customHeight="1" x14ac:dyDescent="0.3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</row>
    <row r="775" spans="1:24" ht="16.5" customHeight="1" x14ac:dyDescent="0.3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</row>
    <row r="776" spans="1:24" ht="16.5" customHeight="1" x14ac:dyDescent="0.3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</row>
    <row r="777" spans="1:24" ht="16.5" customHeight="1" x14ac:dyDescent="0.3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</row>
    <row r="778" spans="1:24" ht="16.5" customHeight="1" x14ac:dyDescent="0.3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</row>
    <row r="779" spans="1:24" ht="16.5" customHeight="1" x14ac:dyDescent="0.3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</row>
    <row r="780" spans="1:24" ht="16.5" customHeight="1" x14ac:dyDescent="0.3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</row>
    <row r="781" spans="1:24" ht="16.5" customHeight="1" x14ac:dyDescent="0.3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</row>
    <row r="782" spans="1:24" ht="16.5" customHeight="1" x14ac:dyDescent="0.3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</row>
    <row r="783" spans="1:24" ht="16.5" customHeight="1" x14ac:dyDescent="0.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</row>
    <row r="784" spans="1:24" ht="16.5" customHeight="1" x14ac:dyDescent="0.3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</row>
    <row r="785" spans="1:24" ht="16.5" customHeight="1" x14ac:dyDescent="0.3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</row>
    <row r="786" spans="1:24" ht="16.5" customHeight="1" x14ac:dyDescent="0.3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</row>
    <row r="787" spans="1:24" ht="16.5" customHeight="1" x14ac:dyDescent="0.3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</row>
    <row r="788" spans="1:24" ht="16.5" customHeight="1" x14ac:dyDescent="0.3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</row>
    <row r="789" spans="1:24" ht="16.5" customHeight="1" x14ac:dyDescent="0.3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</row>
    <row r="790" spans="1:24" ht="16.5" customHeight="1" x14ac:dyDescent="0.3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</row>
    <row r="791" spans="1:24" ht="16.5" customHeight="1" x14ac:dyDescent="0.3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</row>
    <row r="792" spans="1:24" ht="16.5" customHeight="1" x14ac:dyDescent="0.3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</row>
    <row r="793" spans="1:24" ht="16.5" customHeight="1" x14ac:dyDescent="0.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</row>
    <row r="794" spans="1:24" ht="16.5" customHeight="1" x14ac:dyDescent="0.3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</row>
    <row r="795" spans="1:24" ht="16.5" customHeight="1" x14ac:dyDescent="0.3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</row>
    <row r="796" spans="1:24" ht="16.5" customHeight="1" x14ac:dyDescent="0.3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</row>
    <row r="797" spans="1:24" ht="16.5" customHeight="1" x14ac:dyDescent="0.3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</row>
    <row r="798" spans="1:24" ht="16.5" customHeight="1" x14ac:dyDescent="0.3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</row>
    <row r="799" spans="1:24" ht="16.5" customHeight="1" x14ac:dyDescent="0.3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</row>
    <row r="800" spans="1:24" ht="16.5" customHeight="1" x14ac:dyDescent="0.3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</row>
    <row r="801" spans="1:24" ht="16.5" customHeight="1" x14ac:dyDescent="0.3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</row>
    <row r="802" spans="1:24" ht="16.5" customHeight="1" x14ac:dyDescent="0.3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</row>
    <row r="803" spans="1:24" ht="16.5" customHeight="1" x14ac:dyDescent="0.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</row>
    <row r="804" spans="1:24" ht="16.5" customHeight="1" x14ac:dyDescent="0.3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</row>
    <row r="805" spans="1:24" ht="16.5" customHeight="1" x14ac:dyDescent="0.3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</row>
    <row r="806" spans="1:24" ht="16.5" customHeight="1" x14ac:dyDescent="0.3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</row>
    <row r="807" spans="1:24" ht="16.5" customHeight="1" x14ac:dyDescent="0.3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</row>
    <row r="808" spans="1:24" ht="16.5" customHeight="1" x14ac:dyDescent="0.3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</row>
    <row r="809" spans="1:24" ht="16.5" customHeight="1" x14ac:dyDescent="0.3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</row>
    <row r="810" spans="1:24" ht="16.5" customHeight="1" x14ac:dyDescent="0.3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</row>
    <row r="811" spans="1:24" ht="16.5" customHeight="1" x14ac:dyDescent="0.3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</row>
    <row r="812" spans="1:24" ht="16.5" customHeight="1" x14ac:dyDescent="0.3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</row>
    <row r="813" spans="1:24" ht="16.5" customHeight="1" x14ac:dyDescent="0.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</row>
    <row r="814" spans="1:24" ht="16.5" customHeight="1" x14ac:dyDescent="0.3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</row>
    <row r="815" spans="1:24" ht="16.5" customHeight="1" x14ac:dyDescent="0.3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</row>
    <row r="816" spans="1:24" ht="16.5" customHeight="1" x14ac:dyDescent="0.3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</row>
    <row r="817" spans="1:24" ht="16.5" customHeight="1" x14ac:dyDescent="0.3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</row>
    <row r="818" spans="1:24" ht="16.5" customHeight="1" x14ac:dyDescent="0.3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</row>
    <row r="819" spans="1:24" ht="16.5" customHeight="1" x14ac:dyDescent="0.3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</row>
    <row r="820" spans="1:24" ht="16.5" customHeight="1" x14ac:dyDescent="0.3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</row>
    <row r="821" spans="1:24" ht="16.5" customHeight="1" x14ac:dyDescent="0.3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</row>
    <row r="822" spans="1:24" ht="16.5" customHeight="1" x14ac:dyDescent="0.3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</row>
    <row r="823" spans="1:24" ht="16.5" customHeight="1" x14ac:dyDescent="0.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</row>
    <row r="824" spans="1:24" ht="16.5" customHeight="1" x14ac:dyDescent="0.3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</row>
    <row r="825" spans="1:24" ht="16.5" customHeight="1" x14ac:dyDescent="0.3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</row>
    <row r="826" spans="1:24" ht="16.5" customHeight="1" x14ac:dyDescent="0.3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</row>
    <row r="827" spans="1:24" ht="16.5" customHeight="1" x14ac:dyDescent="0.3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</row>
    <row r="828" spans="1:24" ht="16.5" customHeight="1" x14ac:dyDescent="0.3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</row>
    <row r="829" spans="1:24" ht="16.5" customHeight="1" x14ac:dyDescent="0.3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</row>
    <row r="830" spans="1:24" ht="16.5" customHeight="1" x14ac:dyDescent="0.3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</row>
    <row r="831" spans="1:24" ht="16.5" customHeight="1" x14ac:dyDescent="0.3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</row>
    <row r="832" spans="1:24" ht="16.5" customHeight="1" x14ac:dyDescent="0.3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</row>
    <row r="833" spans="1:24" ht="16.5" customHeight="1" x14ac:dyDescent="0.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</row>
    <row r="834" spans="1:24" ht="16.5" customHeight="1" x14ac:dyDescent="0.3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</row>
    <row r="835" spans="1:24" ht="16.5" customHeight="1" x14ac:dyDescent="0.3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</row>
    <row r="836" spans="1:24" ht="16.5" customHeight="1" x14ac:dyDescent="0.3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</row>
    <row r="837" spans="1:24" ht="16.5" customHeight="1" x14ac:dyDescent="0.3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</row>
    <row r="838" spans="1:24" ht="16.5" customHeight="1" x14ac:dyDescent="0.3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</row>
    <row r="839" spans="1:24" ht="16.5" customHeight="1" x14ac:dyDescent="0.3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</row>
    <row r="840" spans="1:24" ht="16.5" customHeight="1" x14ac:dyDescent="0.3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</row>
    <row r="841" spans="1:24" ht="16.5" customHeight="1" x14ac:dyDescent="0.3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</row>
    <row r="842" spans="1:24" ht="16.5" customHeight="1" x14ac:dyDescent="0.3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</row>
    <row r="843" spans="1:24" ht="16.5" customHeight="1" x14ac:dyDescent="0.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</row>
    <row r="844" spans="1:24" ht="16.5" customHeight="1" x14ac:dyDescent="0.3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</row>
    <row r="845" spans="1:24" ht="16.5" customHeight="1" x14ac:dyDescent="0.3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</row>
    <row r="846" spans="1:24" ht="16.5" customHeight="1" x14ac:dyDescent="0.3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</row>
    <row r="847" spans="1:24" ht="16.5" customHeight="1" x14ac:dyDescent="0.3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</row>
    <row r="848" spans="1:24" ht="16.5" customHeight="1" x14ac:dyDescent="0.3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</row>
    <row r="849" spans="1:24" ht="16.5" customHeight="1" x14ac:dyDescent="0.3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</row>
    <row r="850" spans="1:24" ht="16.5" customHeight="1" x14ac:dyDescent="0.3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</row>
    <row r="851" spans="1:24" ht="16.5" customHeight="1" x14ac:dyDescent="0.3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</row>
    <row r="852" spans="1:24" ht="16.5" customHeight="1" x14ac:dyDescent="0.3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</row>
    <row r="853" spans="1:24" ht="16.5" customHeight="1" x14ac:dyDescent="0.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</row>
    <row r="854" spans="1:24" ht="16.5" customHeight="1" x14ac:dyDescent="0.3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</row>
    <row r="855" spans="1:24" ht="16.5" customHeight="1" x14ac:dyDescent="0.3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</row>
    <row r="856" spans="1:24" ht="16.5" customHeight="1" x14ac:dyDescent="0.3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</row>
    <row r="857" spans="1:24" ht="16.5" customHeight="1" x14ac:dyDescent="0.3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</row>
    <row r="858" spans="1:24" ht="16.5" customHeight="1" x14ac:dyDescent="0.3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</row>
    <row r="859" spans="1:24" ht="16.5" customHeight="1" x14ac:dyDescent="0.3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</row>
    <row r="860" spans="1:24" ht="16.5" customHeight="1" x14ac:dyDescent="0.3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</row>
    <row r="861" spans="1:24" ht="16.5" customHeight="1" x14ac:dyDescent="0.3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</row>
    <row r="862" spans="1:24" ht="16.5" customHeight="1" x14ac:dyDescent="0.3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</row>
    <row r="863" spans="1:24" ht="16.5" customHeight="1" x14ac:dyDescent="0.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</row>
    <row r="864" spans="1:24" ht="16.5" customHeight="1" x14ac:dyDescent="0.3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</row>
    <row r="865" spans="1:24" ht="16.5" customHeight="1" x14ac:dyDescent="0.3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</row>
    <row r="866" spans="1:24" ht="16.5" customHeight="1" x14ac:dyDescent="0.3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</row>
    <row r="867" spans="1:24" ht="16.5" customHeight="1" x14ac:dyDescent="0.3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</row>
    <row r="868" spans="1:24" ht="16.5" customHeight="1" x14ac:dyDescent="0.3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</row>
    <row r="869" spans="1:24" ht="16.5" customHeight="1" x14ac:dyDescent="0.3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</row>
    <row r="870" spans="1:24" ht="16.5" customHeight="1" x14ac:dyDescent="0.3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</row>
    <row r="871" spans="1:24" ht="16.5" customHeight="1" x14ac:dyDescent="0.3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</row>
    <row r="872" spans="1:24" ht="16.5" customHeight="1" x14ac:dyDescent="0.3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</row>
    <row r="873" spans="1:24" ht="16.5" customHeight="1" x14ac:dyDescent="0.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</row>
    <row r="874" spans="1:24" ht="16.5" customHeight="1" x14ac:dyDescent="0.3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</row>
    <row r="875" spans="1:24" ht="16.5" customHeight="1" x14ac:dyDescent="0.3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</row>
    <row r="876" spans="1:24" ht="16.5" customHeight="1" x14ac:dyDescent="0.3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</row>
    <row r="877" spans="1:24" ht="16.5" customHeight="1" x14ac:dyDescent="0.3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</row>
    <row r="878" spans="1:24" ht="16.5" customHeight="1" x14ac:dyDescent="0.3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</row>
    <row r="879" spans="1:24" ht="16.5" customHeight="1" x14ac:dyDescent="0.3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</row>
    <row r="880" spans="1:24" ht="16.5" customHeight="1" x14ac:dyDescent="0.3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</row>
    <row r="881" spans="1:24" ht="16.5" customHeight="1" x14ac:dyDescent="0.3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</row>
    <row r="882" spans="1:24" ht="16.5" customHeight="1" x14ac:dyDescent="0.3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</row>
    <row r="883" spans="1:24" ht="16.5" customHeight="1" x14ac:dyDescent="0.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</row>
    <row r="884" spans="1:24" ht="16.5" customHeight="1" x14ac:dyDescent="0.3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</row>
    <row r="885" spans="1:24" ht="16.5" customHeight="1" x14ac:dyDescent="0.3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</row>
    <row r="886" spans="1:24" ht="16.5" customHeight="1" x14ac:dyDescent="0.3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</row>
    <row r="887" spans="1:24" ht="16.5" customHeight="1" x14ac:dyDescent="0.3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</row>
    <row r="888" spans="1:24" ht="16.5" customHeight="1" x14ac:dyDescent="0.3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</row>
    <row r="889" spans="1:24" ht="16.5" customHeight="1" x14ac:dyDescent="0.3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</row>
    <row r="890" spans="1:24" ht="16.5" customHeight="1" x14ac:dyDescent="0.3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</row>
    <row r="891" spans="1:24" ht="16.5" customHeight="1" x14ac:dyDescent="0.3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</row>
    <row r="892" spans="1:24" ht="16.5" customHeight="1" x14ac:dyDescent="0.3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</row>
    <row r="893" spans="1:24" ht="16.5" customHeight="1" x14ac:dyDescent="0.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</row>
    <row r="894" spans="1:24" ht="16.5" customHeight="1" x14ac:dyDescent="0.3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</row>
    <row r="895" spans="1:24" ht="16.5" customHeight="1" x14ac:dyDescent="0.3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</row>
    <row r="896" spans="1:24" ht="16.5" customHeight="1" x14ac:dyDescent="0.3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</row>
    <row r="897" spans="1:24" ht="16.5" customHeight="1" x14ac:dyDescent="0.3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</row>
    <row r="898" spans="1:24" ht="16.5" customHeight="1" x14ac:dyDescent="0.3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</row>
    <row r="899" spans="1:24" ht="16.5" customHeight="1" x14ac:dyDescent="0.3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</row>
    <row r="900" spans="1:24" ht="16.5" customHeight="1" x14ac:dyDescent="0.3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</row>
    <row r="901" spans="1:24" ht="16.5" customHeight="1" x14ac:dyDescent="0.3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</row>
    <row r="902" spans="1:24" ht="16.5" customHeight="1" x14ac:dyDescent="0.3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</row>
    <row r="903" spans="1:24" ht="16.5" customHeight="1" x14ac:dyDescent="0.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</row>
    <row r="904" spans="1:24" ht="16.5" customHeight="1" x14ac:dyDescent="0.3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</row>
    <row r="905" spans="1:24" ht="16.5" customHeight="1" x14ac:dyDescent="0.3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</row>
    <row r="906" spans="1:24" ht="16.5" customHeight="1" x14ac:dyDescent="0.3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</row>
    <row r="907" spans="1:24" ht="16.5" customHeight="1" x14ac:dyDescent="0.3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</row>
    <row r="908" spans="1:24" ht="16.5" customHeight="1" x14ac:dyDescent="0.3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</row>
    <row r="909" spans="1:24" ht="16.5" customHeight="1" x14ac:dyDescent="0.3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</row>
    <row r="910" spans="1:24" ht="16.5" customHeight="1" x14ac:dyDescent="0.3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</row>
    <row r="911" spans="1:24" ht="16.5" customHeight="1" x14ac:dyDescent="0.3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</row>
    <row r="912" spans="1:24" ht="16.5" customHeight="1" x14ac:dyDescent="0.3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</row>
    <row r="913" spans="1:24" ht="16.5" customHeight="1" x14ac:dyDescent="0.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</row>
    <row r="914" spans="1:24" ht="16.5" customHeight="1" x14ac:dyDescent="0.3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</row>
    <row r="915" spans="1:24" ht="16.5" customHeight="1" x14ac:dyDescent="0.3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</row>
    <row r="916" spans="1:24" ht="16.5" customHeight="1" x14ac:dyDescent="0.3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</row>
    <row r="917" spans="1:24" ht="16.5" customHeight="1" x14ac:dyDescent="0.3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</row>
    <row r="918" spans="1:24" ht="16.5" customHeight="1" x14ac:dyDescent="0.3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</row>
    <row r="919" spans="1:24" ht="16.5" customHeight="1" x14ac:dyDescent="0.3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</row>
    <row r="920" spans="1:24" ht="16.5" customHeight="1" x14ac:dyDescent="0.3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</row>
    <row r="921" spans="1:24" ht="16.5" customHeight="1" x14ac:dyDescent="0.3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</row>
    <row r="922" spans="1:24" ht="16.5" customHeight="1" x14ac:dyDescent="0.3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</row>
    <row r="923" spans="1:24" ht="16.5" customHeight="1" x14ac:dyDescent="0.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</row>
    <row r="924" spans="1:24" ht="16.5" customHeight="1" x14ac:dyDescent="0.3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</row>
    <row r="925" spans="1:24" ht="16.5" customHeight="1" x14ac:dyDescent="0.3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</row>
    <row r="926" spans="1:24" ht="16.5" customHeight="1" x14ac:dyDescent="0.3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</row>
    <row r="927" spans="1:24" ht="16.5" customHeight="1" x14ac:dyDescent="0.3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</row>
    <row r="928" spans="1:24" ht="16.5" customHeight="1" x14ac:dyDescent="0.3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</row>
    <row r="929" spans="1:24" ht="16.5" customHeight="1" x14ac:dyDescent="0.3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</row>
    <row r="930" spans="1:24" ht="16.5" customHeight="1" x14ac:dyDescent="0.3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</row>
    <row r="931" spans="1:24" ht="16.5" customHeight="1" x14ac:dyDescent="0.3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</row>
    <row r="932" spans="1:24" ht="16.5" customHeight="1" x14ac:dyDescent="0.3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</row>
    <row r="933" spans="1:24" ht="16.5" customHeight="1" x14ac:dyDescent="0.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</row>
    <row r="934" spans="1:24" ht="16.5" customHeight="1" x14ac:dyDescent="0.3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</row>
    <row r="935" spans="1:24" ht="16.5" customHeight="1" x14ac:dyDescent="0.3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</row>
    <row r="936" spans="1:24" ht="16.5" customHeight="1" x14ac:dyDescent="0.3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</row>
    <row r="937" spans="1:24" ht="16.5" customHeight="1" x14ac:dyDescent="0.3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</row>
    <row r="938" spans="1:24" ht="16.5" customHeight="1" x14ac:dyDescent="0.3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</row>
    <row r="939" spans="1:24" ht="16.5" customHeight="1" x14ac:dyDescent="0.3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</row>
    <row r="940" spans="1:24" ht="16.5" customHeight="1" x14ac:dyDescent="0.3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</row>
    <row r="941" spans="1:24" ht="16.5" customHeight="1" x14ac:dyDescent="0.3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</row>
    <row r="942" spans="1:24" ht="16.5" customHeight="1" x14ac:dyDescent="0.3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</row>
    <row r="943" spans="1:24" ht="16.5" customHeight="1" x14ac:dyDescent="0.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</row>
    <row r="944" spans="1:24" ht="16.5" customHeight="1" x14ac:dyDescent="0.3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</row>
    <row r="945" spans="1:24" ht="16.5" customHeight="1" x14ac:dyDescent="0.3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</row>
    <row r="946" spans="1:24" ht="16.5" customHeight="1" x14ac:dyDescent="0.3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</row>
    <row r="947" spans="1:24" ht="16.5" customHeight="1" x14ac:dyDescent="0.3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</row>
    <row r="948" spans="1:24" ht="16.5" customHeight="1" x14ac:dyDescent="0.3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</row>
    <row r="949" spans="1:24" ht="16.5" customHeight="1" x14ac:dyDescent="0.3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</row>
    <row r="950" spans="1:24" ht="16.5" customHeight="1" x14ac:dyDescent="0.3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</row>
    <row r="951" spans="1:24" ht="16.5" customHeight="1" x14ac:dyDescent="0.3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</row>
    <row r="952" spans="1:24" ht="16.5" customHeight="1" x14ac:dyDescent="0.3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</row>
    <row r="953" spans="1:24" ht="16.5" customHeight="1" x14ac:dyDescent="0.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</row>
    <row r="954" spans="1:24" ht="16.5" customHeight="1" x14ac:dyDescent="0.3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</row>
    <row r="955" spans="1:24" ht="16.5" customHeight="1" x14ac:dyDescent="0.3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</row>
    <row r="956" spans="1:24" ht="16.5" customHeight="1" x14ac:dyDescent="0.3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</row>
    <row r="957" spans="1:24" ht="16.5" customHeight="1" x14ac:dyDescent="0.3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</row>
    <row r="958" spans="1:24" ht="16.5" customHeight="1" x14ac:dyDescent="0.3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</row>
    <row r="959" spans="1:24" ht="16.5" customHeight="1" x14ac:dyDescent="0.3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</row>
    <row r="960" spans="1:24" ht="16.5" customHeight="1" x14ac:dyDescent="0.3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</row>
    <row r="961" spans="1:24" ht="16.5" customHeight="1" x14ac:dyDescent="0.3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</row>
    <row r="962" spans="1:24" ht="16.5" customHeight="1" x14ac:dyDescent="0.3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</row>
    <row r="963" spans="1:24" ht="16.5" customHeight="1" x14ac:dyDescent="0.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</row>
    <row r="964" spans="1:24" ht="16.5" customHeight="1" x14ac:dyDescent="0.3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</row>
    <row r="965" spans="1:24" ht="16.5" customHeight="1" x14ac:dyDescent="0.3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</row>
    <row r="966" spans="1:24" ht="16.5" customHeight="1" x14ac:dyDescent="0.3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</row>
    <row r="967" spans="1:24" ht="16.5" customHeight="1" x14ac:dyDescent="0.3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</row>
    <row r="968" spans="1:24" ht="16.5" customHeight="1" x14ac:dyDescent="0.3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</row>
    <row r="969" spans="1:24" ht="16.5" customHeight="1" x14ac:dyDescent="0.3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</row>
    <row r="970" spans="1:24" ht="16.5" customHeight="1" x14ac:dyDescent="0.3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</row>
    <row r="971" spans="1:24" ht="16.5" customHeight="1" x14ac:dyDescent="0.3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</row>
    <row r="972" spans="1:24" ht="16.5" customHeight="1" x14ac:dyDescent="0.3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</row>
    <row r="973" spans="1:24" ht="16.5" customHeight="1" x14ac:dyDescent="0.3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</row>
    <row r="974" spans="1:24" ht="16.5" customHeight="1" x14ac:dyDescent="0.3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</row>
    <row r="975" spans="1:24" ht="16.5" customHeight="1" x14ac:dyDescent="0.3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</row>
    <row r="976" spans="1:24" ht="16.5" customHeight="1" x14ac:dyDescent="0.3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</row>
    <row r="977" spans="1:24" ht="16.5" customHeight="1" x14ac:dyDescent="0.3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</row>
    <row r="978" spans="1:24" ht="16.5" customHeight="1" x14ac:dyDescent="0.3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</row>
    <row r="979" spans="1:24" ht="16.5" customHeight="1" x14ac:dyDescent="0.3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</row>
    <row r="980" spans="1:24" ht="16.5" customHeight="1" x14ac:dyDescent="0.3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</row>
    <row r="981" spans="1:24" ht="16.5" customHeight="1" x14ac:dyDescent="0.3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</row>
    <row r="982" spans="1:24" ht="16.5" customHeight="1" x14ac:dyDescent="0.3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</row>
    <row r="983" spans="1:24" ht="16.5" customHeight="1" x14ac:dyDescent="0.3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</row>
    <row r="984" spans="1:24" ht="16.5" customHeight="1" x14ac:dyDescent="0.3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</row>
    <row r="985" spans="1:24" ht="16.5" customHeight="1" x14ac:dyDescent="0.3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</row>
    <row r="986" spans="1:24" ht="16.5" customHeight="1" x14ac:dyDescent="0.3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</row>
    <row r="987" spans="1:24" ht="16.5" customHeight="1" x14ac:dyDescent="0.3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</row>
    <row r="988" spans="1:24" ht="16.5" customHeight="1" x14ac:dyDescent="0.3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</row>
    <row r="989" spans="1:24" ht="16.5" customHeight="1" x14ac:dyDescent="0.3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</row>
    <row r="990" spans="1:24" ht="16.5" customHeight="1" x14ac:dyDescent="0.3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</row>
    <row r="991" spans="1:24" ht="16.5" customHeight="1" x14ac:dyDescent="0.3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</row>
    <row r="992" spans="1:24" ht="16.5" customHeight="1" x14ac:dyDescent="0.3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</row>
    <row r="993" spans="1:24" ht="16.5" customHeight="1" x14ac:dyDescent="0.3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</row>
    <row r="994" spans="1:24" ht="16.5" customHeight="1" x14ac:dyDescent="0.3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</row>
    <row r="995" spans="1:24" ht="16.5" customHeight="1" x14ac:dyDescent="0.3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</row>
    <row r="996" spans="1:24" ht="16.5" customHeight="1" x14ac:dyDescent="0.3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</row>
    <row r="997" spans="1:24" ht="16.5" customHeight="1" x14ac:dyDescent="0.3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</row>
    <row r="998" spans="1:24" ht="16.5" customHeight="1" x14ac:dyDescent="0.3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</row>
    <row r="999" spans="1:24" ht="16.5" customHeight="1" x14ac:dyDescent="0.3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</row>
    <row r="1000" spans="1:24" ht="16.5" customHeight="1" x14ac:dyDescent="0.3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</row>
    <row r="1001" spans="1:24" ht="16.5" customHeight="1" x14ac:dyDescent="0.3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</row>
    <row r="1002" spans="1:24" ht="16.5" customHeight="1" x14ac:dyDescent="0.3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</row>
    <row r="1003" spans="1:24" ht="16.5" customHeight="1" x14ac:dyDescent="0.3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</row>
    <row r="1004" spans="1:24" ht="16.5" customHeight="1" x14ac:dyDescent="0.3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</row>
  </sheetData>
  <mergeCells count="2">
    <mergeCell ref="A15:I15"/>
    <mergeCell ref="A1:J1"/>
  </mergeCells>
  <pageMargins left="0.7" right="0.7" top="0.75" bottom="0.75" header="0" footer="0"/>
  <pageSetup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993"/>
  <sheetViews>
    <sheetView view="pageBreakPreview" zoomScaleNormal="100" zoomScaleSheetLayoutView="100" workbookViewId="0">
      <selection sqref="A1:F1"/>
    </sheetView>
  </sheetViews>
  <sheetFormatPr defaultColWidth="14.42578125" defaultRowHeight="15" customHeight="1" x14ac:dyDescent="0.25"/>
  <cols>
    <col min="1" max="1" width="5.7109375" customWidth="1"/>
    <col min="2" max="2" width="13.5703125" customWidth="1"/>
    <col min="3" max="3" width="19.140625" customWidth="1"/>
    <col min="4" max="6" width="13.5703125" customWidth="1"/>
    <col min="7" max="25" width="8.7109375" customWidth="1"/>
  </cols>
  <sheetData>
    <row r="1" spans="1:25" ht="17.25" x14ac:dyDescent="0.3">
      <c r="A1" s="249" t="s">
        <v>180</v>
      </c>
      <c r="B1" s="249"/>
      <c r="C1" s="249"/>
      <c r="D1" s="249"/>
      <c r="E1" s="249"/>
      <c r="F1" s="24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100" customFormat="1" ht="18" x14ac:dyDescent="0.3">
      <c r="A2" s="166"/>
      <c r="B2" s="167"/>
      <c r="C2" s="167"/>
      <c r="D2" s="167"/>
      <c r="E2" s="167"/>
      <c r="F2" s="16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6.5" customHeight="1" thickBot="1" x14ac:dyDescent="0.35">
      <c r="A3" s="6" t="s">
        <v>94</v>
      </c>
      <c r="B3" s="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6.75" thickBot="1" x14ac:dyDescent="0.35">
      <c r="A4" s="147" t="s">
        <v>8</v>
      </c>
      <c r="B4" s="129" t="s">
        <v>74</v>
      </c>
      <c r="C4" s="128" t="s">
        <v>95</v>
      </c>
      <c r="D4" s="129" t="s">
        <v>96</v>
      </c>
      <c r="E4" s="129" t="s">
        <v>97</v>
      </c>
      <c r="F4" s="130" t="s">
        <v>55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6.5" customHeight="1" thickTop="1" x14ac:dyDescent="0.3">
      <c r="A5" s="143">
        <v>1</v>
      </c>
      <c r="B5" s="144">
        <v>2</v>
      </c>
      <c r="C5" s="145">
        <v>3</v>
      </c>
      <c r="D5" s="145">
        <v>4</v>
      </c>
      <c r="E5" s="145">
        <v>5</v>
      </c>
      <c r="F5" s="146">
        <v>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6.5" customHeight="1" x14ac:dyDescent="0.3">
      <c r="A6" s="140"/>
      <c r="B6" s="137"/>
      <c r="C6" s="137"/>
      <c r="D6" s="137"/>
      <c r="E6" s="137"/>
      <c r="F6" s="14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6.5" customHeight="1" x14ac:dyDescent="0.3">
      <c r="A7" s="140"/>
      <c r="B7" s="137"/>
      <c r="C7" s="137"/>
      <c r="D7" s="137"/>
      <c r="E7" s="137"/>
      <c r="F7" s="14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6.5" customHeight="1" thickBot="1" x14ac:dyDescent="0.35">
      <c r="A8" s="168" t="s">
        <v>13</v>
      </c>
      <c r="B8" s="142"/>
      <c r="C8" s="170" t="s">
        <v>91</v>
      </c>
      <c r="D8" s="223">
        <f>SUM(D6:D7)</f>
        <v>0</v>
      </c>
      <c r="E8" s="170" t="s">
        <v>91</v>
      </c>
      <c r="F8" s="169" t="s">
        <v>91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6.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6.5" customHeight="1" thickBot="1" x14ac:dyDescent="0.35">
      <c r="A10" s="6" t="s">
        <v>98</v>
      </c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6.75" thickBot="1" x14ac:dyDescent="0.35">
      <c r="A11" s="147" t="s">
        <v>8</v>
      </c>
      <c r="B11" s="129" t="s">
        <v>74</v>
      </c>
      <c r="C11" s="128" t="s">
        <v>95</v>
      </c>
      <c r="D11" s="129" t="s">
        <v>96</v>
      </c>
      <c r="E11" s="129" t="s">
        <v>97</v>
      </c>
      <c r="F11" s="130" t="s">
        <v>55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6.5" customHeight="1" thickTop="1" x14ac:dyDescent="0.3">
      <c r="A12" s="143">
        <v>1</v>
      </c>
      <c r="B12" s="144">
        <v>2</v>
      </c>
      <c r="C12" s="145">
        <v>3</v>
      </c>
      <c r="D12" s="145">
        <v>4</v>
      </c>
      <c r="E12" s="145">
        <v>5</v>
      </c>
      <c r="F12" s="146">
        <v>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6.5" customHeight="1" x14ac:dyDescent="0.3">
      <c r="A13" s="140"/>
      <c r="B13" s="137"/>
      <c r="C13" s="137"/>
      <c r="D13" s="137"/>
      <c r="E13" s="137"/>
      <c r="F13" s="14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6.5" customHeight="1" x14ac:dyDescent="0.3">
      <c r="A14" s="140"/>
      <c r="B14" s="137"/>
      <c r="C14" s="137"/>
      <c r="D14" s="137"/>
      <c r="E14" s="137"/>
      <c r="F14" s="14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s="100" customFormat="1" ht="16.5" customHeight="1" thickBot="1" x14ac:dyDescent="0.35">
      <c r="A15" s="168" t="s">
        <v>13</v>
      </c>
      <c r="B15" s="142"/>
      <c r="C15" s="170" t="s">
        <v>91</v>
      </c>
      <c r="D15" s="142"/>
      <c r="E15" s="170" t="s">
        <v>91</v>
      </c>
      <c r="F15" s="169" t="s">
        <v>91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6.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6.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6.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6.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6.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6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6.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6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6.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6.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6.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6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6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6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6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6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6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6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6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6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6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6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6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6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6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6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6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6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6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6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6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6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6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6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6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6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6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6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6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6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6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6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6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6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6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6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6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6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6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6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6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6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6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6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6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6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6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6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6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6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6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6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6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6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6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6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6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6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6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6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6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6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6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6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6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6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6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6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6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6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6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6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6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6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6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6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6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6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6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6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6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6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6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6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6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6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6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6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6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6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6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6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6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6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6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6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6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6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6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6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6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6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6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6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6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6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6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6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6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6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6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6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6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6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6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6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6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6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6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6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6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6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6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6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6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6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6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6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6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6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6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6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6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6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6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6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6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6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6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6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6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6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6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6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6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6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6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6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6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6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6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6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6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6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6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6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6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6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6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6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6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6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6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6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6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6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6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6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6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6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6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6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6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6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6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6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6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6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6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6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6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6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6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6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6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6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6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6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6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6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6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6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6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6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6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6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6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6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6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6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6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6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6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6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6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6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6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6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6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6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6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6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6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6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6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6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6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6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6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6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6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6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6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6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6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6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6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6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6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6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6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6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6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6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6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6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6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6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6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6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6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6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6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6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6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6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6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6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6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6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6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6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6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6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6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6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6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6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6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6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6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6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6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6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6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6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6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6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6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6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6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6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6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6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6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6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6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6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6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6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6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6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6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6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6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6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6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6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6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6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6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6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6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6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6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6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6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6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6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6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6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6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6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6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6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6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6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6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6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6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6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6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6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6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6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6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6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6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6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6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6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6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6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6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6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6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6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6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6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6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6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6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6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6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6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6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6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6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6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6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6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6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6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6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6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6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6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6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6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6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6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6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6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6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6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6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6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6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6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6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6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6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6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6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6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6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6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6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6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6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6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6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6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6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6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6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6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6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6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6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6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6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6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6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6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6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6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6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6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6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6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6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6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6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6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6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6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6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6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6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6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6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6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6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6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6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6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6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6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6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6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6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6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6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6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6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6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6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6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6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6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6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6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6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6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6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6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6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6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6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6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6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6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6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6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6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6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6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6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6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6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6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6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6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6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6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6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6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6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6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6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6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6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6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6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6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6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6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6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6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6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6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6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6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6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6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6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6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6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6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6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6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6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6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6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6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6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6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6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6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6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6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6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6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6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6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6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6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6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6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6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6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6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6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6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6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6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6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6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6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6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6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6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6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6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6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6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6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6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6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6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6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6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6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6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6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6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6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6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6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6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6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6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6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6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6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6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6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6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6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6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6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6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6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6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6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6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6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6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6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6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6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6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6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6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6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6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6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6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6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6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6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6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6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6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6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6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6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6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6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6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6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6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6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6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6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6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6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6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6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6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6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6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6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6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6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6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6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6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6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6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6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6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6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6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6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6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6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6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6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6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6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6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6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6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6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6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6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6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6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6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6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6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6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6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6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6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6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6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6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6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6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6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6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6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6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6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6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6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6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6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6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6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6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6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6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6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6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6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6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6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6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6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6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6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6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6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6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6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6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6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6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6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6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6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6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6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6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6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6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6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6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6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6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6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6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6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6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6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6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6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6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6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6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6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6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6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6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6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6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6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6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6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6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6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6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6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6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6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6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6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6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6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6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6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6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6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6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6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6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6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6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6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6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6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6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6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6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6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6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6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6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6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6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6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6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6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6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6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6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6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6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6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6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6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6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6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6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6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6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6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6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6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6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6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6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6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6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6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6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6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6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6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6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6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6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6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6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6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6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6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6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6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6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6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6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6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6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6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6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6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6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6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6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6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6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6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6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6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6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6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6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6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6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6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6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6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6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6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6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6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6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6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6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6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6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6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6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6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6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6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6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6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6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6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6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6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6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6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6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6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6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6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6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6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6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6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6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6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6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6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6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6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6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6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6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6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6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6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6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6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6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6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6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6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6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6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6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6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6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6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6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6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6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6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6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6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6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6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6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6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6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6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6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6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6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6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6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6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6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6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6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6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6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6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6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6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6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6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6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6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6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6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6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6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6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6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6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6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6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6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6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6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6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6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6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6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6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6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6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6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6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6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6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6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6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6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6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6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6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6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6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6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6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6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6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6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6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6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6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6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6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6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6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6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6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6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6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6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6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6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6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6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6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6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6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6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6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6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6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6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6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6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6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6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6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6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6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6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6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6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6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6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6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6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6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6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6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6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6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6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6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6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6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6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6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6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6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6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6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6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6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6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6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6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6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6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6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6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6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6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6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6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6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6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6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6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6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6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6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6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6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6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6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6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6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6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6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</sheetData>
  <mergeCells count="1">
    <mergeCell ref="A1:F1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987"/>
  <sheetViews>
    <sheetView view="pageBreakPreview" zoomScaleNormal="100" zoomScaleSheetLayoutView="100" workbookViewId="0">
      <selection sqref="A1:G1"/>
    </sheetView>
  </sheetViews>
  <sheetFormatPr defaultColWidth="14.42578125" defaultRowHeight="15" customHeight="1" x14ac:dyDescent="0.25"/>
  <cols>
    <col min="1" max="1" width="4.140625" customWidth="1"/>
    <col min="2" max="5" width="13.5703125" customWidth="1"/>
    <col min="6" max="6" width="14.5703125" bestFit="1" customWidth="1"/>
    <col min="7" max="7" width="18.85546875" customWidth="1"/>
    <col min="8" max="27" width="8.7109375" customWidth="1"/>
  </cols>
  <sheetData>
    <row r="1" spans="1:27" ht="38.25" customHeight="1" x14ac:dyDescent="0.3">
      <c r="A1" s="250" t="s">
        <v>181</v>
      </c>
      <c r="B1" s="251"/>
      <c r="C1" s="251"/>
      <c r="D1" s="251"/>
      <c r="E1" s="251"/>
      <c r="F1" s="251"/>
      <c r="G1" s="25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6.5" customHeight="1" x14ac:dyDescent="0.3">
      <c r="A2" s="1"/>
      <c r="B2" s="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6.5" customHeight="1" thickBot="1" x14ac:dyDescent="0.35">
      <c r="A3" s="6" t="s">
        <v>99</v>
      </c>
      <c r="B3" s="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48.75" thickBot="1" x14ac:dyDescent="0.35">
      <c r="A4" s="186" t="s">
        <v>8</v>
      </c>
      <c r="B4" s="187" t="s">
        <v>151</v>
      </c>
      <c r="C4" s="133" t="s">
        <v>152</v>
      </c>
      <c r="D4" s="133" t="s">
        <v>53</v>
      </c>
      <c r="E4" s="188" t="s">
        <v>57</v>
      </c>
      <c r="F4" s="133" t="s">
        <v>114</v>
      </c>
      <c r="G4" s="189" t="s">
        <v>55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6.5" customHeight="1" thickTop="1" x14ac:dyDescent="0.3">
      <c r="A5" s="143">
        <v>1</v>
      </c>
      <c r="B5" s="144">
        <v>2</v>
      </c>
      <c r="C5" s="144">
        <v>3</v>
      </c>
      <c r="D5" s="145">
        <v>4</v>
      </c>
      <c r="E5" s="145">
        <v>5</v>
      </c>
      <c r="F5" s="145">
        <v>6</v>
      </c>
      <c r="G5" s="146">
        <v>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6.5" customHeight="1" x14ac:dyDescent="0.3">
      <c r="A6" s="140"/>
      <c r="B6" s="137"/>
      <c r="C6" s="137"/>
      <c r="D6" s="137"/>
      <c r="E6" s="137"/>
      <c r="F6" s="137"/>
      <c r="G6" s="14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6.5" customHeight="1" x14ac:dyDescent="0.3">
      <c r="A7" s="140"/>
      <c r="B7" s="137"/>
      <c r="C7" s="137"/>
      <c r="D7" s="137"/>
      <c r="E7" s="137"/>
      <c r="F7" s="137"/>
      <c r="G7" s="14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6.5" customHeight="1" thickBot="1" x14ac:dyDescent="0.35">
      <c r="A8" s="168" t="s">
        <v>13</v>
      </c>
      <c r="B8" s="142"/>
      <c r="C8" s="170" t="s">
        <v>91</v>
      </c>
      <c r="D8" s="170" t="s">
        <v>91</v>
      </c>
      <c r="E8" s="170" t="s">
        <v>91</v>
      </c>
      <c r="F8" s="223">
        <f>SUM(F6:F7)</f>
        <v>0</v>
      </c>
      <c r="G8" s="171" t="s">
        <v>91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6.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6.5" customHeight="1" thickBot="1" x14ac:dyDescent="0.35">
      <c r="A10" s="6" t="s">
        <v>100</v>
      </c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102" customFormat="1" ht="48" customHeight="1" thickBot="1" x14ac:dyDescent="0.35">
      <c r="A11" s="186" t="s">
        <v>8</v>
      </c>
      <c r="B11" s="187" t="s">
        <v>151</v>
      </c>
      <c r="C11" s="133" t="s">
        <v>152</v>
      </c>
      <c r="D11" s="133" t="s">
        <v>53</v>
      </c>
      <c r="E11" s="188" t="s">
        <v>57</v>
      </c>
      <c r="F11" s="133" t="s">
        <v>134</v>
      </c>
      <c r="G11" s="189" t="s">
        <v>55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6.5" customHeight="1" thickTop="1" x14ac:dyDescent="0.3">
      <c r="A12" s="143">
        <v>1</v>
      </c>
      <c r="B12" s="144">
        <v>2</v>
      </c>
      <c r="C12" s="144">
        <v>3</v>
      </c>
      <c r="D12" s="145">
        <v>4</v>
      </c>
      <c r="E12" s="145">
        <v>5</v>
      </c>
      <c r="F12" s="145">
        <v>6</v>
      </c>
      <c r="G12" s="146">
        <v>7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7" ht="16.5" customHeight="1" x14ac:dyDescent="0.3">
      <c r="A13" s="140"/>
      <c r="B13" s="137"/>
      <c r="C13" s="137"/>
      <c r="D13" s="137"/>
      <c r="E13" s="137"/>
      <c r="F13" s="137"/>
      <c r="G13" s="14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 ht="16.5" customHeight="1" x14ac:dyDescent="0.3">
      <c r="A14" s="140"/>
      <c r="B14" s="137"/>
      <c r="C14" s="137"/>
      <c r="D14" s="137"/>
      <c r="E14" s="137"/>
      <c r="F14" s="137"/>
      <c r="G14" s="14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7" ht="16.5" customHeight="1" thickBot="1" x14ac:dyDescent="0.35">
      <c r="A15" s="168" t="s">
        <v>13</v>
      </c>
      <c r="B15" s="142"/>
      <c r="C15" s="170" t="s">
        <v>91</v>
      </c>
      <c r="D15" s="170" t="s">
        <v>91</v>
      </c>
      <c r="E15" s="170" t="s">
        <v>91</v>
      </c>
      <c r="F15" s="223">
        <f>SUM(F13:F14)</f>
        <v>0</v>
      </c>
      <c r="G15" s="171" t="s">
        <v>91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 ht="16.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6.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6.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6.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6.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6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6.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6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6.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6.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6.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6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6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6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6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6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6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6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6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6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6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6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6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6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6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6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6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6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6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6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6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6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6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6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6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6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6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6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6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6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6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6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6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6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6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6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6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6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6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6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6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6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6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6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6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6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6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6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6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6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6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6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6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6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6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6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6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6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6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6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6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6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6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6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6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6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6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6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6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6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6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6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6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6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6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6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6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6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6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6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6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6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6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6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6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6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6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6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6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6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6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6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6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6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6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6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6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6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6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6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6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6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6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6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6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6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6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6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6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6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6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6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6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6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6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6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6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6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6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6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6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6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6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6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6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6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6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6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6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6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6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6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6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6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6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6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6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6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6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6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6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6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6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6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6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6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6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6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6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6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6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6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6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6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6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6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6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6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6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6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6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6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6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6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6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6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6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6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6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6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6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6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6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6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6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6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6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6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6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6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6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6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6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6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6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6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6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6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6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6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6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6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6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6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6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6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6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6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6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6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6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6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6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6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6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6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6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6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6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6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6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6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6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6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6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6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6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6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6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6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6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6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6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6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6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6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6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6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6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6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6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6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6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6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6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6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6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6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6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6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6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6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6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6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6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6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6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6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6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6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6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6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6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6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6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6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6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6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6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6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6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6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6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6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6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6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6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6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6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6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6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6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6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6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6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6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6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6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6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6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6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6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6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6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6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6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6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6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6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6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6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6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6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6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6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6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6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6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6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6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6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6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6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6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6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6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6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6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6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6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6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6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6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6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6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6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6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6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6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6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6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6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6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6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6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6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6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6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6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6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6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6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6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6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6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6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6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6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6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6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6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6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6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6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6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6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6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6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6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6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6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6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6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6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6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6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6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6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6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6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6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6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6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6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6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6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6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6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6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6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6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6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6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6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6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6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6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6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6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6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6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6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6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6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6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6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6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6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6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6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6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6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6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6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6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6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6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6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6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6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6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6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6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6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6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6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6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6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6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6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6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6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6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6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6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6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6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6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6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6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6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6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6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6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6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6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6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6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6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6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6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6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6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6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6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6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6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6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6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6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6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6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6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6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6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6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6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6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6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6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6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6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6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6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6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6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6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6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6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6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6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6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6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6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6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6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6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6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6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6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6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6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6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6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6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6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6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6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6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6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6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6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6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6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6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6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6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6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6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6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6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6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6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6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6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6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6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6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6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6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6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6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6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6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6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6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6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6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6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6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6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6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6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6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6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6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6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6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6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6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6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6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6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6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6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6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6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6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6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6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6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6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6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6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6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6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6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6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6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6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6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6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6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6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6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6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6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6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6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6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6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6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6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6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6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6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6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6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6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6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6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6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6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6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6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6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6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6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6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6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6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6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6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6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6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6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6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6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6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6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6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6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6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6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6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6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6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6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6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6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6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6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6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6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6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6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6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6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6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6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6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6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6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6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6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6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6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6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6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6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6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6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6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6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6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6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6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6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6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6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6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6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6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6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6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6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6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6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6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6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6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6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6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6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6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6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6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6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6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6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6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6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6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6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6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6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6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6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6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6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6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6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6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6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6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6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6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6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6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6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6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6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6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6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6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6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6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6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6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6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6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6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6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6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6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6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6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6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6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6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6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6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6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6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6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6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6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6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6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6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6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6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6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6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6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6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6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6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6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6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6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6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6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6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6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6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6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6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6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6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6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6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6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6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6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6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6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6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6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6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6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6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6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6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6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6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6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6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6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6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6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6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6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6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6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6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6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6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6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6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6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6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6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6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6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6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6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6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6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6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6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6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6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6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6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6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6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6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6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6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6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6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6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6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6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6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6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6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6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6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6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6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6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6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6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6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6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6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6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6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6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6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6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6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6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6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6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6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6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6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6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6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6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6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6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6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6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6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6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6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6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6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6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6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6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6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6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6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6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6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6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6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6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6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6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6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6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6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6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6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6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6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6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6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6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6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6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6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6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6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6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6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6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6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6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6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6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6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6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6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6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6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6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6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6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6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6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6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6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6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6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6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6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6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6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6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6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6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6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6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6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6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6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6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6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6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6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6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6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6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6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6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6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6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6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6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6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6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6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6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6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6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6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6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6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6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6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6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6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6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6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6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6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6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6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6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6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6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6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6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6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6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6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6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6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6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6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6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6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6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6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6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6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6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6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6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6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6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6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6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6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6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6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6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6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6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6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6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6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6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6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6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6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6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6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6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6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6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6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6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6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6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6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6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6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6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6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6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6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6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6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6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6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6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6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6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6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</sheetData>
  <mergeCells count="1">
    <mergeCell ref="A1:G1"/>
  </mergeCells>
  <pageMargins left="0.7" right="0.7" top="0.75" bottom="0.75" header="0" footer="0"/>
  <pageSetup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7"/>
  <sheetViews>
    <sheetView tabSelected="1" view="pageBreakPreview" zoomScaleNormal="85" zoomScaleSheetLayoutView="100" workbookViewId="0">
      <selection activeCell="D12" sqref="D12"/>
    </sheetView>
  </sheetViews>
  <sheetFormatPr defaultColWidth="14.42578125" defaultRowHeight="15" customHeight="1" x14ac:dyDescent="0.25"/>
  <cols>
    <col min="1" max="1" width="7.85546875" customWidth="1"/>
    <col min="2" max="2" width="17" customWidth="1"/>
    <col min="3" max="3" width="20.5703125" customWidth="1"/>
    <col min="4" max="4" width="28.85546875" customWidth="1"/>
    <col min="5" max="5" width="32" customWidth="1"/>
    <col min="6" max="6" width="22" customWidth="1"/>
    <col min="7" max="9" width="13.5703125" customWidth="1"/>
    <col min="10" max="26" width="8.7109375" customWidth="1"/>
  </cols>
  <sheetData>
    <row r="1" spans="1:26" ht="45" customHeight="1" x14ac:dyDescent="0.3">
      <c r="A1" s="250" t="s">
        <v>182</v>
      </c>
      <c r="B1" s="251"/>
      <c r="C1" s="251"/>
      <c r="D1" s="251"/>
      <c r="E1" s="251"/>
      <c r="F1" s="251"/>
      <c r="G1" s="190"/>
      <c r="H1" s="190"/>
      <c r="I1" s="19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thickBot="1" x14ac:dyDescent="0.35">
      <c r="A3" s="254" t="s">
        <v>138</v>
      </c>
      <c r="B3" s="254"/>
      <c r="C3" s="254"/>
      <c r="D3" s="254"/>
      <c r="E3" s="254"/>
      <c r="F3" s="25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5" customHeight="1" thickBot="1" x14ac:dyDescent="0.35">
      <c r="A4" s="127" t="s">
        <v>8</v>
      </c>
      <c r="B4" s="128" t="s">
        <v>109</v>
      </c>
      <c r="C4" s="128" t="s">
        <v>110</v>
      </c>
      <c r="D4" s="128" t="s">
        <v>111</v>
      </c>
      <c r="E4" s="130" t="s">
        <v>166</v>
      </c>
      <c r="F4" s="130" t="s">
        <v>55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thickTop="1" x14ac:dyDescent="0.3">
      <c r="A5" s="143">
        <v>1</v>
      </c>
      <c r="B5" s="144">
        <v>2</v>
      </c>
      <c r="C5" s="144">
        <v>3</v>
      </c>
      <c r="D5" s="144">
        <v>4</v>
      </c>
      <c r="E5" s="144">
        <v>5</v>
      </c>
      <c r="F5" s="146">
        <v>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3">
      <c r="A6" s="140"/>
      <c r="B6" s="137"/>
      <c r="C6" s="137"/>
      <c r="D6" s="137"/>
      <c r="E6" s="137"/>
      <c r="F6" s="14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3">
      <c r="A7" s="140"/>
      <c r="B7" s="137"/>
      <c r="C7" s="137"/>
      <c r="D7" s="137"/>
      <c r="E7" s="137"/>
      <c r="F7" s="14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thickBot="1" x14ac:dyDescent="0.35">
      <c r="A8" s="168" t="s">
        <v>13</v>
      </c>
      <c r="B8" s="142"/>
      <c r="C8" s="170" t="s">
        <v>91</v>
      </c>
      <c r="D8" s="226">
        <f>SUM(D6:D7)</f>
        <v>0</v>
      </c>
      <c r="E8" s="170" t="s">
        <v>91</v>
      </c>
      <c r="F8" s="171" t="s">
        <v>91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3">
      <c r="A9" s="1"/>
      <c r="B9" s="8"/>
      <c r="C9" s="8"/>
      <c r="D9" s="8"/>
      <c r="E9" s="8"/>
      <c r="F9" s="8"/>
      <c r="G9" s="8"/>
      <c r="H9" s="8"/>
      <c r="I9" s="8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3"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3"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3"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3"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"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3"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3"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3"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3"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3"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3"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</sheetData>
  <mergeCells count="2">
    <mergeCell ref="A3:F3"/>
    <mergeCell ref="A1:F1"/>
  </mergeCells>
  <pageMargins left="0.7" right="0.7" top="0.75" bottom="0.75" header="0" footer="0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Ընդհանուր</vt:lpstr>
      <vt:lpstr>Մուտքեր Ելքեր</vt:lpstr>
      <vt:lpstr> Գույք</vt:lpstr>
      <vt:lpstr>Պարտավորություններ</vt:lpstr>
      <vt:lpstr>Ծան 1.</vt:lpstr>
      <vt:lpstr>Ծան 2</vt:lpstr>
      <vt:lpstr>Ծան 3.</vt:lpstr>
      <vt:lpstr>Ծան 4.</vt:lpstr>
      <vt:lpstr>Ծան 5.</vt:lpstr>
      <vt:lpstr>Տեղեկատու</vt:lpstr>
      <vt:lpstr>'Ծան 4.'!Print_Area</vt:lpstr>
      <vt:lpstr>'Ծան 5.'!Print_Area</vt:lpstr>
      <vt:lpstr>'Մուտքեր Ելքեր'!Print_Area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Gagik</dc:creator>
  <cp:lastModifiedBy>Erik Ivanyan</cp:lastModifiedBy>
  <cp:lastPrinted>2022-06-24T14:29:57Z</cp:lastPrinted>
  <dcterms:created xsi:type="dcterms:W3CDTF">2022-06-23T16:33:09Z</dcterms:created>
  <dcterms:modified xsi:type="dcterms:W3CDTF">2022-07-28T07:39:22Z</dcterms:modified>
</cp:coreProperties>
</file>