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30" windowWidth="21840" windowHeight="11235"/>
  </bookViews>
  <sheets>
    <sheet name="Դոտացիա -2021թ." sheetId="3" r:id="rId1"/>
  </sheets>
  <definedNames>
    <definedName name="_xlnm.Print_Area" localSheetId="0">'Դոտացիա -2021թ.'!$A$1:$J$559</definedName>
    <definedName name="_xlnm.Print_Titles" localSheetId="0">'Դոտացիա -2021թ.'!$7:$10</definedName>
    <definedName name="Sheet1" localSheetId="0">'Դոտացիա -2021թ.'!#REF!</definedName>
  </definedNames>
  <calcPr calcId="162913"/>
</workbook>
</file>

<file path=xl/calcChain.xml><?xml version="1.0" encoding="utf-8"?>
<calcChain xmlns="http://schemas.openxmlformats.org/spreadsheetml/2006/main">
  <c r="I13" i="3" l="1"/>
  <c r="I530" i="3"/>
  <c r="J530" i="3"/>
  <c r="I531" i="3"/>
  <c r="J531" i="3"/>
  <c r="I532" i="3"/>
  <c r="I533" i="3"/>
  <c r="J533" i="3"/>
  <c r="I534" i="3"/>
  <c r="I535" i="3"/>
  <c r="I536" i="3"/>
  <c r="I537" i="3"/>
  <c r="J537" i="3"/>
  <c r="I538" i="3"/>
  <c r="J538" i="3"/>
  <c r="I539" i="3"/>
  <c r="J539" i="3"/>
  <c r="I540" i="3"/>
  <c r="I541" i="3"/>
  <c r="I542" i="3"/>
  <c r="I543" i="3"/>
  <c r="I544" i="3"/>
  <c r="I545" i="3"/>
  <c r="I546" i="3"/>
  <c r="I547" i="3"/>
  <c r="J547" i="3"/>
  <c r="I548" i="3"/>
  <c r="J548" i="3"/>
  <c r="I549" i="3"/>
  <c r="J549" i="3"/>
  <c r="I550" i="3"/>
  <c r="J550" i="3"/>
  <c r="I551" i="3"/>
  <c r="J551" i="3"/>
  <c r="I552" i="3"/>
  <c r="J552" i="3"/>
  <c r="I529" i="3"/>
  <c r="I518" i="3"/>
  <c r="J518" i="3"/>
  <c r="I519" i="3"/>
  <c r="I520" i="3"/>
  <c r="J520" i="3"/>
  <c r="I521" i="3"/>
  <c r="J521" i="3"/>
  <c r="I522" i="3"/>
  <c r="J522" i="3"/>
  <c r="I523" i="3"/>
  <c r="I524" i="3"/>
  <c r="J517" i="3"/>
  <c r="I517" i="3"/>
  <c r="I507" i="3"/>
  <c r="I508" i="3"/>
  <c r="J508" i="3"/>
  <c r="I509" i="3"/>
  <c r="I510" i="3"/>
  <c r="I511" i="3"/>
  <c r="I512" i="3"/>
  <c r="J512" i="3"/>
  <c r="I513" i="3"/>
  <c r="I506" i="3"/>
  <c r="I461" i="3"/>
  <c r="I462" i="3"/>
  <c r="J462" i="3"/>
  <c r="I463" i="3"/>
  <c r="I464" i="3"/>
  <c r="I465" i="3"/>
  <c r="J465" i="3"/>
  <c r="I466" i="3"/>
  <c r="I467" i="3"/>
  <c r="I468" i="3"/>
  <c r="I469" i="3"/>
  <c r="I470" i="3"/>
  <c r="I471" i="3"/>
  <c r="I472" i="3"/>
  <c r="I473" i="3"/>
  <c r="I474" i="3"/>
  <c r="I475" i="3"/>
  <c r="I476" i="3"/>
  <c r="I477" i="3"/>
  <c r="I478" i="3"/>
  <c r="I479" i="3"/>
  <c r="I480" i="3"/>
  <c r="I481" i="3"/>
  <c r="I482" i="3"/>
  <c r="I483" i="3"/>
  <c r="I484" i="3"/>
  <c r="I485" i="3"/>
  <c r="I486" i="3"/>
  <c r="I487" i="3"/>
  <c r="I488" i="3"/>
  <c r="I489" i="3"/>
  <c r="I490" i="3"/>
  <c r="I491" i="3"/>
  <c r="I492" i="3"/>
  <c r="I493" i="3"/>
  <c r="I494" i="3"/>
  <c r="I495" i="3"/>
  <c r="I496" i="3"/>
  <c r="I497" i="3"/>
  <c r="I498" i="3"/>
  <c r="I499" i="3"/>
  <c r="I500" i="3"/>
  <c r="I501" i="3"/>
  <c r="I460" i="3"/>
  <c r="I415" i="3"/>
  <c r="I416" i="3"/>
  <c r="I417" i="3"/>
  <c r="I418" i="3"/>
  <c r="I419" i="3"/>
  <c r="I420" i="3"/>
  <c r="J420" i="3"/>
  <c r="I421" i="3"/>
  <c r="J421" i="3"/>
  <c r="I422" i="3"/>
  <c r="I423" i="3"/>
  <c r="J423" i="3"/>
  <c r="I424" i="3"/>
  <c r="I425" i="3"/>
  <c r="I426" i="3"/>
  <c r="I427" i="3"/>
  <c r="I428" i="3"/>
  <c r="J428" i="3"/>
  <c r="I429" i="3"/>
  <c r="J429" i="3"/>
  <c r="I430" i="3"/>
  <c r="I431" i="3"/>
  <c r="I432" i="3"/>
  <c r="I433" i="3"/>
  <c r="I434" i="3"/>
  <c r="J434" i="3"/>
  <c r="I435" i="3"/>
  <c r="J435" i="3"/>
  <c r="I436" i="3"/>
  <c r="I437" i="3"/>
  <c r="I438" i="3"/>
  <c r="J438" i="3"/>
  <c r="I439" i="3"/>
  <c r="J439" i="3"/>
  <c r="I440" i="3"/>
  <c r="I441" i="3"/>
  <c r="I442" i="3"/>
  <c r="I443" i="3"/>
  <c r="I444" i="3"/>
  <c r="I445" i="3"/>
  <c r="I446" i="3"/>
  <c r="I447" i="3"/>
  <c r="I448" i="3"/>
  <c r="J448" i="3"/>
  <c r="I449" i="3"/>
  <c r="I450" i="3"/>
  <c r="J450" i="3"/>
  <c r="I451" i="3"/>
  <c r="I452" i="3"/>
  <c r="J452" i="3"/>
  <c r="I453" i="3"/>
  <c r="I454" i="3"/>
  <c r="I455" i="3"/>
  <c r="I414" i="3"/>
  <c r="I355" i="3"/>
  <c r="J355" i="3"/>
  <c r="I356" i="3"/>
  <c r="I357" i="3"/>
  <c r="I358" i="3"/>
  <c r="I359" i="3"/>
  <c r="J359" i="3"/>
  <c r="I360" i="3"/>
  <c r="I361" i="3"/>
  <c r="I362" i="3"/>
  <c r="I363" i="3"/>
  <c r="I364" i="3"/>
  <c r="I365" i="3"/>
  <c r="J365" i="3"/>
  <c r="I366" i="3"/>
  <c r="I367" i="3"/>
  <c r="I368" i="3"/>
  <c r="I369" i="3"/>
  <c r="I370" i="3"/>
  <c r="I371" i="3"/>
  <c r="I372" i="3"/>
  <c r="I373" i="3"/>
  <c r="I374" i="3"/>
  <c r="I375" i="3"/>
  <c r="I376" i="3"/>
  <c r="J376" i="3"/>
  <c r="I377" i="3"/>
  <c r="I378" i="3"/>
  <c r="I379" i="3"/>
  <c r="I380" i="3"/>
  <c r="I381" i="3"/>
  <c r="I382" i="3"/>
  <c r="I383" i="3"/>
  <c r="J383" i="3"/>
  <c r="I384" i="3"/>
  <c r="J384" i="3"/>
  <c r="I385" i="3"/>
  <c r="I386" i="3"/>
  <c r="J386" i="3"/>
  <c r="I387" i="3"/>
  <c r="I388" i="3"/>
  <c r="I389" i="3"/>
  <c r="I390" i="3"/>
  <c r="I391" i="3"/>
  <c r="I392" i="3"/>
  <c r="I393" i="3"/>
  <c r="I394" i="3"/>
  <c r="I395" i="3"/>
  <c r="J395" i="3"/>
  <c r="I396" i="3"/>
  <c r="J396" i="3"/>
  <c r="I397" i="3"/>
  <c r="I398" i="3"/>
  <c r="I399" i="3"/>
  <c r="I400" i="3"/>
  <c r="I401" i="3"/>
  <c r="I402" i="3"/>
  <c r="I403" i="3"/>
  <c r="I404" i="3"/>
  <c r="I405" i="3"/>
  <c r="I406" i="3"/>
  <c r="I407" i="3"/>
  <c r="I408" i="3"/>
  <c r="J408" i="3"/>
  <c r="I409" i="3"/>
  <c r="I354" i="3"/>
  <c r="I294" i="3"/>
  <c r="J294" i="3"/>
  <c r="I295" i="3"/>
  <c r="I296" i="3"/>
  <c r="I297" i="3"/>
  <c r="I298" i="3"/>
  <c r="I299" i="3"/>
  <c r="I300" i="3"/>
  <c r="J300" i="3"/>
  <c r="I301" i="3"/>
  <c r="I302" i="3"/>
  <c r="I303" i="3"/>
  <c r="I304" i="3"/>
  <c r="I305" i="3"/>
  <c r="I306" i="3"/>
  <c r="I307" i="3"/>
  <c r="I308" i="3"/>
  <c r="J308" i="3"/>
  <c r="I309" i="3"/>
  <c r="I310" i="3"/>
  <c r="J310" i="3"/>
  <c r="I311" i="3"/>
  <c r="I312" i="3"/>
  <c r="I313" i="3"/>
  <c r="I314" i="3"/>
  <c r="I315" i="3"/>
  <c r="J315" i="3"/>
  <c r="I316" i="3"/>
  <c r="I317" i="3"/>
  <c r="I318" i="3"/>
  <c r="I319" i="3"/>
  <c r="I320" i="3"/>
  <c r="J320" i="3"/>
  <c r="I321" i="3"/>
  <c r="J321" i="3"/>
  <c r="I322" i="3"/>
  <c r="J322" i="3"/>
  <c r="I323" i="3"/>
  <c r="I324" i="3"/>
  <c r="I325" i="3"/>
  <c r="J325" i="3"/>
  <c r="I326" i="3"/>
  <c r="J326" i="3"/>
  <c r="I327" i="3"/>
  <c r="J327" i="3"/>
  <c r="I328" i="3"/>
  <c r="I329" i="3"/>
  <c r="I330" i="3"/>
  <c r="I331" i="3"/>
  <c r="I332" i="3"/>
  <c r="I333" i="3"/>
  <c r="I334" i="3"/>
  <c r="I335" i="3"/>
  <c r="J335" i="3"/>
  <c r="I336" i="3"/>
  <c r="I337" i="3"/>
  <c r="J337" i="3"/>
  <c r="I338" i="3"/>
  <c r="J338" i="3"/>
  <c r="I339" i="3"/>
  <c r="J339" i="3"/>
  <c r="I340" i="3"/>
  <c r="J340" i="3"/>
  <c r="I341" i="3"/>
  <c r="J341" i="3"/>
  <c r="I342" i="3"/>
  <c r="I343" i="3"/>
  <c r="I344" i="3"/>
  <c r="J344" i="3"/>
  <c r="I345" i="3"/>
  <c r="J345" i="3"/>
  <c r="I346" i="3"/>
  <c r="I347" i="3"/>
  <c r="I348" i="3"/>
  <c r="J348" i="3"/>
  <c r="I349" i="3"/>
  <c r="J293" i="3"/>
  <c r="I293" i="3"/>
  <c r="I193" i="3"/>
  <c r="I194" i="3"/>
  <c r="I195" i="3"/>
  <c r="I196" i="3"/>
  <c r="I197" i="3"/>
  <c r="I198" i="3"/>
  <c r="I199" i="3"/>
  <c r="I200" i="3"/>
  <c r="I201" i="3"/>
  <c r="I202" i="3"/>
  <c r="I203" i="3"/>
  <c r="J203" i="3"/>
  <c r="I204" i="3"/>
  <c r="I205" i="3"/>
  <c r="J205" i="3"/>
  <c r="I206" i="3"/>
  <c r="J206" i="3"/>
  <c r="I207" i="3"/>
  <c r="I208" i="3"/>
  <c r="I209" i="3"/>
  <c r="J209" i="3"/>
  <c r="I210" i="3"/>
  <c r="I211" i="3"/>
  <c r="I212" i="3"/>
  <c r="I213" i="3"/>
  <c r="I214" i="3"/>
  <c r="I215" i="3"/>
  <c r="I216" i="3"/>
  <c r="I217" i="3"/>
  <c r="J217" i="3"/>
  <c r="I218" i="3"/>
  <c r="I219" i="3"/>
  <c r="I220" i="3"/>
  <c r="I221" i="3"/>
  <c r="I222" i="3"/>
  <c r="I223" i="3"/>
  <c r="I224" i="3"/>
  <c r="I225" i="3"/>
  <c r="I226" i="3"/>
  <c r="I227" i="3"/>
  <c r="J227" i="3"/>
  <c r="I228" i="3"/>
  <c r="I229" i="3"/>
  <c r="I230" i="3"/>
  <c r="I231" i="3"/>
  <c r="I232" i="3"/>
  <c r="I233" i="3"/>
  <c r="I234" i="3"/>
  <c r="I235" i="3"/>
  <c r="I236" i="3"/>
  <c r="I237" i="3"/>
  <c r="I238" i="3"/>
  <c r="J238" i="3"/>
  <c r="I239" i="3"/>
  <c r="I240" i="3"/>
  <c r="I241" i="3"/>
  <c r="I242" i="3"/>
  <c r="I243" i="3"/>
  <c r="I244" i="3"/>
  <c r="I245" i="3"/>
  <c r="I246" i="3"/>
  <c r="J246" i="3"/>
  <c r="I247" i="3"/>
  <c r="I248" i="3"/>
  <c r="I249" i="3"/>
  <c r="I250" i="3"/>
  <c r="I251" i="3"/>
  <c r="I252" i="3"/>
  <c r="I253" i="3"/>
  <c r="I254" i="3"/>
  <c r="I255" i="3"/>
  <c r="I256" i="3"/>
  <c r="I257" i="3"/>
  <c r="I258" i="3"/>
  <c r="J258" i="3"/>
  <c r="I259" i="3"/>
  <c r="I260" i="3"/>
  <c r="I261" i="3"/>
  <c r="I262" i="3"/>
  <c r="I263" i="3"/>
  <c r="I264" i="3"/>
  <c r="I265" i="3"/>
  <c r="I266" i="3"/>
  <c r="I267" i="3"/>
  <c r="I268" i="3"/>
  <c r="I269" i="3"/>
  <c r="I270" i="3"/>
  <c r="I271" i="3"/>
  <c r="J271" i="3"/>
  <c r="I272" i="3"/>
  <c r="I273" i="3"/>
  <c r="I274" i="3"/>
  <c r="I275" i="3"/>
  <c r="I276" i="3"/>
  <c r="I277" i="3"/>
  <c r="J277" i="3"/>
  <c r="I278" i="3"/>
  <c r="I279" i="3"/>
  <c r="J279" i="3"/>
  <c r="I280" i="3"/>
  <c r="I281" i="3"/>
  <c r="I282" i="3"/>
  <c r="I283" i="3"/>
  <c r="J283" i="3"/>
  <c r="I284" i="3"/>
  <c r="I285" i="3"/>
  <c r="I286" i="3"/>
  <c r="I287" i="3"/>
  <c r="J287" i="3"/>
  <c r="I288" i="3"/>
  <c r="I192" i="3"/>
  <c r="I94" i="3"/>
  <c r="J94" i="3"/>
  <c r="I95" i="3"/>
  <c r="I96" i="3"/>
  <c r="I97" i="3"/>
  <c r="I98" i="3"/>
  <c r="J98" i="3"/>
  <c r="I99" i="3"/>
  <c r="I100" i="3"/>
  <c r="I101" i="3"/>
  <c r="I102" i="3"/>
  <c r="J102" i="3"/>
  <c r="I103" i="3"/>
  <c r="J103" i="3"/>
  <c r="I104" i="3"/>
  <c r="I105" i="3"/>
  <c r="J105" i="3"/>
  <c r="I106" i="3"/>
  <c r="J106" i="3"/>
  <c r="I107" i="3"/>
  <c r="I108" i="3"/>
  <c r="I109" i="3"/>
  <c r="I110" i="3"/>
  <c r="J110" i="3"/>
  <c r="I111" i="3"/>
  <c r="J111" i="3"/>
  <c r="I112" i="3"/>
  <c r="I113" i="3"/>
  <c r="I114" i="3"/>
  <c r="J114" i="3"/>
  <c r="I115" i="3"/>
  <c r="J115" i="3"/>
  <c r="I116" i="3"/>
  <c r="I117" i="3"/>
  <c r="I118" i="3"/>
  <c r="I119" i="3"/>
  <c r="I120" i="3"/>
  <c r="I121" i="3"/>
  <c r="J121" i="3"/>
  <c r="I122" i="3"/>
  <c r="I123" i="3"/>
  <c r="I124" i="3"/>
  <c r="I125" i="3"/>
  <c r="I126" i="3"/>
  <c r="I127" i="3"/>
  <c r="I128" i="3"/>
  <c r="I129" i="3"/>
  <c r="I130" i="3"/>
  <c r="I131" i="3"/>
  <c r="I132" i="3"/>
  <c r="J132" i="3"/>
  <c r="I133" i="3"/>
  <c r="I134" i="3"/>
  <c r="J134" i="3"/>
  <c r="I135" i="3"/>
  <c r="J135" i="3"/>
  <c r="I136" i="3"/>
  <c r="J136" i="3"/>
  <c r="I137" i="3"/>
  <c r="J137" i="3"/>
  <c r="I138" i="3"/>
  <c r="I139" i="3"/>
  <c r="I140" i="3"/>
  <c r="I141" i="3"/>
  <c r="I142" i="3"/>
  <c r="J142" i="3"/>
  <c r="I143" i="3"/>
  <c r="J143" i="3"/>
  <c r="I144" i="3"/>
  <c r="J144" i="3"/>
  <c r="I145" i="3"/>
  <c r="I146" i="3"/>
  <c r="I147" i="3"/>
  <c r="I148" i="3"/>
  <c r="J148" i="3"/>
  <c r="I149" i="3"/>
  <c r="I150" i="3"/>
  <c r="J150" i="3"/>
  <c r="I151" i="3"/>
  <c r="I152" i="3"/>
  <c r="I153" i="3"/>
  <c r="J153" i="3"/>
  <c r="I154" i="3"/>
  <c r="I155" i="3"/>
  <c r="I156" i="3"/>
  <c r="I157" i="3"/>
  <c r="J157" i="3"/>
  <c r="I158" i="3"/>
  <c r="I159" i="3"/>
  <c r="J159" i="3"/>
  <c r="I160" i="3"/>
  <c r="I161" i="3"/>
  <c r="J161" i="3"/>
  <c r="I162" i="3"/>
  <c r="J162" i="3"/>
  <c r="I163" i="3"/>
  <c r="I164" i="3"/>
  <c r="I165" i="3"/>
  <c r="I166" i="3"/>
  <c r="J166" i="3"/>
  <c r="I167" i="3"/>
  <c r="J167" i="3"/>
  <c r="I168" i="3"/>
  <c r="J168" i="3"/>
  <c r="I169" i="3"/>
  <c r="I170" i="3"/>
  <c r="J170" i="3"/>
  <c r="I171" i="3"/>
  <c r="I172" i="3"/>
  <c r="I173" i="3"/>
  <c r="I174" i="3"/>
  <c r="J174" i="3"/>
  <c r="I175" i="3"/>
  <c r="I176" i="3"/>
  <c r="I177" i="3"/>
  <c r="J177" i="3"/>
  <c r="I178" i="3"/>
  <c r="I179" i="3"/>
  <c r="I180" i="3"/>
  <c r="I181" i="3"/>
  <c r="I182" i="3"/>
  <c r="I183" i="3"/>
  <c r="J183" i="3"/>
  <c r="I184" i="3"/>
  <c r="I185" i="3"/>
  <c r="J185" i="3"/>
  <c r="I186" i="3"/>
  <c r="I187" i="3"/>
  <c r="I93" i="3"/>
  <c r="I18" i="3"/>
  <c r="J18" i="3"/>
  <c r="I19" i="3"/>
  <c r="I20" i="3"/>
  <c r="I21" i="3"/>
  <c r="I22" i="3"/>
  <c r="I23" i="3"/>
  <c r="I24" i="3"/>
  <c r="J24" i="3"/>
  <c r="I25" i="3"/>
  <c r="I26" i="3"/>
  <c r="J26" i="3"/>
  <c r="I27" i="3"/>
  <c r="J27" i="3"/>
  <c r="I28" i="3"/>
  <c r="I29" i="3"/>
  <c r="J29" i="3"/>
  <c r="I30" i="3"/>
  <c r="I31" i="3"/>
  <c r="I32" i="3"/>
  <c r="J32" i="3"/>
  <c r="I33" i="3"/>
  <c r="I34" i="3"/>
  <c r="I35" i="3"/>
  <c r="I36" i="3"/>
  <c r="I37" i="3"/>
  <c r="I38" i="3"/>
  <c r="I39" i="3"/>
  <c r="I40" i="3"/>
  <c r="I41" i="3"/>
  <c r="I42" i="3"/>
  <c r="I43" i="3"/>
  <c r="I44" i="3"/>
  <c r="I45" i="3"/>
  <c r="I46" i="3"/>
  <c r="I47" i="3"/>
  <c r="I48" i="3"/>
  <c r="I49" i="3"/>
  <c r="I50" i="3"/>
  <c r="I51" i="3"/>
  <c r="I52" i="3"/>
  <c r="J52" i="3"/>
  <c r="I53" i="3"/>
  <c r="I54" i="3"/>
  <c r="I55" i="3"/>
  <c r="I56" i="3"/>
  <c r="I57" i="3"/>
  <c r="I58" i="3"/>
  <c r="I59" i="3"/>
  <c r="I60" i="3"/>
  <c r="J60" i="3"/>
  <c r="I61" i="3"/>
  <c r="I62" i="3"/>
  <c r="J62" i="3"/>
  <c r="I63" i="3"/>
  <c r="J63" i="3"/>
  <c r="I64" i="3"/>
  <c r="I65" i="3"/>
  <c r="I66" i="3"/>
  <c r="I67" i="3"/>
  <c r="I68" i="3"/>
  <c r="J68" i="3"/>
  <c r="I69" i="3"/>
  <c r="I70" i="3"/>
  <c r="I71" i="3"/>
  <c r="I72" i="3"/>
  <c r="I73" i="3"/>
  <c r="I74" i="3"/>
  <c r="I75" i="3"/>
  <c r="I76" i="3"/>
  <c r="I77" i="3"/>
  <c r="I78" i="3"/>
  <c r="I79" i="3"/>
  <c r="I80" i="3"/>
  <c r="I81" i="3"/>
  <c r="I82" i="3"/>
  <c r="I83" i="3"/>
  <c r="J83" i="3"/>
  <c r="I84" i="3"/>
  <c r="J84" i="3"/>
  <c r="I85" i="3"/>
  <c r="I86" i="3"/>
  <c r="I87" i="3"/>
  <c r="J87" i="3"/>
  <c r="I88" i="3"/>
  <c r="I17" i="3"/>
  <c r="D553" i="3"/>
  <c r="E553" i="3"/>
  <c r="F553" i="3"/>
  <c r="G553" i="3"/>
  <c r="I553" i="3" s="1"/>
  <c r="H553" i="3"/>
  <c r="C553" i="3"/>
  <c r="D525" i="3"/>
  <c r="E525" i="3"/>
  <c r="F525" i="3"/>
  <c r="G525" i="3"/>
  <c r="H525" i="3"/>
  <c r="C525" i="3"/>
  <c r="D514" i="3"/>
  <c r="E514" i="3"/>
  <c r="F514" i="3"/>
  <c r="G514" i="3"/>
  <c r="H514" i="3"/>
  <c r="C514" i="3"/>
  <c r="D502" i="3"/>
  <c r="E502" i="3"/>
  <c r="F502" i="3"/>
  <c r="G502" i="3"/>
  <c r="H502" i="3"/>
  <c r="J502" i="3" s="1"/>
  <c r="C502" i="3"/>
  <c r="D456" i="3"/>
  <c r="E456" i="3"/>
  <c r="F456" i="3"/>
  <c r="G456" i="3"/>
  <c r="H456" i="3"/>
  <c r="C456" i="3"/>
  <c r="D410" i="3"/>
  <c r="E410" i="3"/>
  <c r="F410" i="3"/>
  <c r="G410" i="3"/>
  <c r="H410" i="3"/>
  <c r="C410" i="3"/>
  <c r="E350" i="3"/>
  <c r="F350" i="3"/>
  <c r="G350" i="3"/>
  <c r="I350" i="3" s="1"/>
  <c r="H350" i="3"/>
  <c r="D350" i="3"/>
  <c r="C350" i="3"/>
  <c r="E289" i="3"/>
  <c r="F289" i="3"/>
  <c r="G289" i="3"/>
  <c r="H289" i="3"/>
  <c r="D289" i="3"/>
  <c r="C289" i="3"/>
  <c r="E188" i="3"/>
  <c r="F188" i="3"/>
  <c r="G188" i="3"/>
  <c r="H188" i="3"/>
  <c r="D188" i="3"/>
  <c r="C188" i="3"/>
  <c r="E89" i="3"/>
  <c r="F89" i="3"/>
  <c r="G89" i="3"/>
  <c r="H89" i="3"/>
  <c r="D89" i="3"/>
  <c r="D11" i="3" s="1"/>
  <c r="C89" i="3"/>
  <c r="I188" i="3" l="1"/>
  <c r="J525" i="3"/>
  <c r="J89" i="3"/>
  <c r="J289" i="3"/>
  <c r="I502" i="3"/>
  <c r="I525" i="3"/>
  <c r="I89" i="3"/>
  <c r="I289" i="3"/>
  <c r="J456" i="3"/>
  <c r="J514" i="3"/>
  <c r="J553" i="3"/>
  <c r="J188" i="3"/>
  <c r="J350" i="3"/>
  <c r="E11" i="3"/>
  <c r="J410" i="3"/>
  <c r="I410" i="3"/>
  <c r="I456" i="3"/>
  <c r="C11" i="3"/>
  <c r="I514" i="3"/>
  <c r="F11" i="3"/>
  <c r="H11" i="3"/>
  <c r="G11" i="3"/>
  <c r="I11" i="3" s="1"/>
  <c r="J11" i="3" l="1"/>
</calcChain>
</file>

<file path=xl/sharedStrings.xml><?xml version="1.0" encoding="utf-8"?>
<sst xmlns="http://schemas.openxmlformats.org/spreadsheetml/2006/main" count="556" uniqueCount="508">
  <si>
    <t>ՀՀ մարզերի և համայնքների անվանումները</t>
  </si>
  <si>
    <t>ԸՆԴԱՄԵՆԸ</t>
  </si>
  <si>
    <t>այդ թվում՝</t>
  </si>
  <si>
    <t>Ագարակ (Աշտարակի շրջ.)</t>
  </si>
  <si>
    <t xml:space="preserve">Ագարակավան </t>
  </si>
  <si>
    <t>Ալագյազ</t>
  </si>
  <si>
    <t>Աղձք</t>
  </si>
  <si>
    <t>Անտառուտ</t>
  </si>
  <si>
    <t>Աշնակ</t>
  </si>
  <si>
    <t xml:space="preserve">Ապարան </t>
  </si>
  <si>
    <t>Ավան</t>
  </si>
  <si>
    <t xml:space="preserve">Մեծաձոր </t>
  </si>
  <si>
    <t>Արագածավան</t>
  </si>
  <si>
    <t>Արագածոտն</t>
  </si>
  <si>
    <t>Թաթուլ</t>
  </si>
  <si>
    <t>Արուճ</t>
  </si>
  <si>
    <t>Արտաշատավան</t>
  </si>
  <si>
    <t>Բազմաղբյուր</t>
  </si>
  <si>
    <t xml:space="preserve">Օթևան </t>
  </si>
  <si>
    <t xml:space="preserve">Արևուտ </t>
  </si>
  <si>
    <t xml:space="preserve">Բյուրական </t>
  </si>
  <si>
    <t>Գառնահովիտ</t>
  </si>
  <si>
    <t xml:space="preserve">Կանչ </t>
  </si>
  <si>
    <t>Դավթաշեն</t>
  </si>
  <si>
    <t>Դիան</t>
  </si>
  <si>
    <t>Դպրեվանք</t>
  </si>
  <si>
    <t>Եղնիկ</t>
  </si>
  <si>
    <t>Զարինջա</t>
  </si>
  <si>
    <t>Զովասար</t>
  </si>
  <si>
    <t>Թլիկ</t>
  </si>
  <si>
    <t>Իրինդ</t>
  </si>
  <si>
    <t>Լեռնարոտ</t>
  </si>
  <si>
    <t>Ծաղկահովիտ</t>
  </si>
  <si>
    <t>Ծաղկասար</t>
  </si>
  <si>
    <t>Կարբի</t>
  </si>
  <si>
    <t>Կաքավաձոր</t>
  </si>
  <si>
    <t>Կոշ</t>
  </si>
  <si>
    <t>Հակո</t>
  </si>
  <si>
    <t>Հացաշեն</t>
  </si>
  <si>
    <t xml:space="preserve">Դդմասար </t>
  </si>
  <si>
    <t>Ղազարավան</t>
  </si>
  <si>
    <t>Մաստարա</t>
  </si>
  <si>
    <t>Մելիքգյուղ</t>
  </si>
  <si>
    <t>Ներքին Բազմաբերդ</t>
  </si>
  <si>
    <t>Ներքին Սասնաշեն</t>
  </si>
  <si>
    <t>Նոր Ամանոս</t>
  </si>
  <si>
    <t>Նոր Արթիկ</t>
  </si>
  <si>
    <t>Նոր Եդեսիա</t>
  </si>
  <si>
    <t>Շամիրամ</t>
  </si>
  <si>
    <t>Շղարշիկ</t>
  </si>
  <si>
    <t>Ոսկեթաս</t>
  </si>
  <si>
    <t>Ոսկեվազ</t>
  </si>
  <si>
    <t>Պարտիզակ</t>
  </si>
  <si>
    <t>Սաղմոսավան</t>
  </si>
  <si>
    <t>Սասունիկ</t>
  </si>
  <si>
    <t>Սորիկ</t>
  </si>
  <si>
    <t>Սուսեր</t>
  </si>
  <si>
    <t>Վերին Սասունիկ</t>
  </si>
  <si>
    <t>Վերին Բազմաբերդ</t>
  </si>
  <si>
    <t>Վերին Սասնաշեն</t>
  </si>
  <si>
    <t>Տեղեր</t>
  </si>
  <si>
    <t>Ցամաքասար</t>
  </si>
  <si>
    <t>Ուշի</t>
  </si>
  <si>
    <t xml:space="preserve">Ուջան </t>
  </si>
  <si>
    <t>Փարպի</t>
  </si>
  <si>
    <t>Օհանավան</t>
  </si>
  <si>
    <t>Օշական</t>
  </si>
  <si>
    <t>Օրգով</t>
  </si>
  <si>
    <t>ԵՐԵՎԱՆ ՔԱՂԱՔ</t>
  </si>
  <si>
    <t>Աբովյան</t>
  </si>
  <si>
    <t>Ազատաշեն</t>
  </si>
  <si>
    <t>Ազատավան</t>
  </si>
  <si>
    <t>Այգավան</t>
  </si>
  <si>
    <t>Այգեզարդ</t>
  </si>
  <si>
    <t>Այգեպատ</t>
  </si>
  <si>
    <t>Այգեստան</t>
  </si>
  <si>
    <t>Ավշար</t>
  </si>
  <si>
    <t>Արևաբույր</t>
  </si>
  <si>
    <t>Արալեզ</t>
  </si>
  <si>
    <t>Արարատ</t>
  </si>
  <si>
    <t>Արարատ ք.</t>
  </si>
  <si>
    <t>Արաքսավան</t>
  </si>
  <si>
    <t>Արբաթ</t>
  </si>
  <si>
    <t>Արգավանդ</t>
  </si>
  <si>
    <t>Արմաշ</t>
  </si>
  <si>
    <t>Բաղրամյան</t>
  </si>
  <si>
    <t>Բարձրաշեն</t>
  </si>
  <si>
    <t>Բերդիկ</t>
  </si>
  <si>
    <t>Բերքանուշ</t>
  </si>
  <si>
    <t>Բյուրավան</t>
  </si>
  <si>
    <t>Բուրաստան</t>
  </si>
  <si>
    <t>Գետազատ</t>
  </si>
  <si>
    <t>Գետափնյա</t>
  </si>
  <si>
    <t>Գոռավան</t>
  </si>
  <si>
    <t>Դալար</t>
  </si>
  <si>
    <t>Դաշտավան</t>
  </si>
  <si>
    <t>Դաշտաքար</t>
  </si>
  <si>
    <t>Դարակերտ</t>
  </si>
  <si>
    <t>Դարբնիկ</t>
  </si>
  <si>
    <t>Դեղձուտ</t>
  </si>
  <si>
    <t>Դիմիտրով</t>
  </si>
  <si>
    <t>Դիտակ</t>
  </si>
  <si>
    <t>Դվին</t>
  </si>
  <si>
    <t>Եղեգնավան</t>
  </si>
  <si>
    <t>Երասխ</t>
  </si>
  <si>
    <t>Զանգակատուն</t>
  </si>
  <si>
    <t>Զորակ</t>
  </si>
  <si>
    <t>Լանջազատ</t>
  </si>
  <si>
    <t>Լուսառատ</t>
  </si>
  <si>
    <t>Լանջառ</t>
  </si>
  <si>
    <t>Լուսաշող</t>
  </si>
  <si>
    <t>Խաչփառ</t>
  </si>
  <si>
    <t>Կանաչուտ</t>
  </si>
  <si>
    <t>Հայանիստ</t>
  </si>
  <si>
    <t>Հովտաշատ</t>
  </si>
  <si>
    <t>Ղուկասավան</t>
  </si>
  <si>
    <t>Մասիս</t>
  </si>
  <si>
    <t>Մասիս ք.</t>
  </si>
  <si>
    <t>Մարմարաշեն</t>
  </si>
  <si>
    <t>Մխչյան</t>
  </si>
  <si>
    <t>Մրգանուշ</t>
  </si>
  <si>
    <t>Մրգավան</t>
  </si>
  <si>
    <t>Մրգավետ</t>
  </si>
  <si>
    <t>Նարեկ</t>
  </si>
  <si>
    <t>Նիզամի</t>
  </si>
  <si>
    <t>Նշավան</t>
  </si>
  <si>
    <t>Նոյակերտ</t>
  </si>
  <si>
    <t>Նոր Խարբերդ</t>
  </si>
  <si>
    <t>Նոր Կյուրին</t>
  </si>
  <si>
    <t>Նոր ուղի</t>
  </si>
  <si>
    <t>Նորաբաց</t>
  </si>
  <si>
    <t>Նորամարգ</t>
  </si>
  <si>
    <t>Ոսկետափ</t>
  </si>
  <si>
    <t>Ոստան</t>
  </si>
  <si>
    <t>Պարույր Սևակ</t>
  </si>
  <si>
    <t>Ջրահովիտ</t>
  </si>
  <si>
    <t>Ռանչպար</t>
  </si>
  <si>
    <t>Սայաթ-Նովա</t>
  </si>
  <si>
    <t>Սիս</t>
  </si>
  <si>
    <t>Սիսավան</t>
  </si>
  <si>
    <t>Սիփանիկ</t>
  </si>
  <si>
    <t>Սուրենավան</t>
  </si>
  <si>
    <t>Վերին Արտաշատ</t>
  </si>
  <si>
    <t>Վերին Դվին</t>
  </si>
  <si>
    <t>Վանաշեն</t>
  </si>
  <si>
    <t>Վարդաշատ</t>
  </si>
  <si>
    <t>Վարդաշեն</t>
  </si>
  <si>
    <t xml:space="preserve">Գինեվետ </t>
  </si>
  <si>
    <t>Տափերական</t>
  </si>
  <si>
    <t>Ուրցալանջ</t>
  </si>
  <si>
    <t>Ուրցաձոր</t>
  </si>
  <si>
    <t>Փոքր Վեդի</t>
  </si>
  <si>
    <t>Քաղցրաշեն</t>
  </si>
  <si>
    <t>Ակնալիճ</t>
  </si>
  <si>
    <t>Ակնաշեն</t>
  </si>
  <si>
    <t>Աղավնատուն</t>
  </si>
  <si>
    <t>Ամբերդ</t>
  </si>
  <si>
    <t>Այգեկ</t>
  </si>
  <si>
    <t>Այգեշատ (Արմավիրի շրջ.)</t>
  </si>
  <si>
    <t>Այգեշատ (Էջմիածնի շրջ.)</t>
  </si>
  <si>
    <t>Ապագա</t>
  </si>
  <si>
    <t>Առատաշեն</t>
  </si>
  <si>
    <t>Արևադաշտ</t>
  </si>
  <si>
    <t>Արևաշատ</t>
  </si>
  <si>
    <t>Արագած</t>
  </si>
  <si>
    <t>Արազափ</t>
  </si>
  <si>
    <t>Արաքս (Արմավիրի շրջ.)</t>
  </si>
  <si>
    <t>Արաքս (Էջմիածնի շրջ.)</t>
  </si>
  <si>
    <t>Արգինա</t>
  </si>
  <si>
    <t>Արմավիր</t>
  </si>
  <si>
    <t>Արշալույս</t>
  </si>
  <si>
    <t>Արտամետ</t>
  </si>
  <si>
    <t>Արտաշար</t>
  </si>
  <si>
    <t>Արտիմետ</t>
  </si>
  <si>
    <t>Բագարան</t>
  </si>
  <si>
    <t>Բաղրամյան (Բաղրամյանի շրջ.)</t>
  </si>
  <si>
    <t>Բաղրամյան (Էջմիածնի շրջ.)</t>
  </si>
  <si>
    <t>Բամբակաշատ</t>
  </si>
  <si>
    <t>Բերքաշատ</t>
  </si>
  <si>
    <t>Գայ</t>
  </si>
  <si>
    <t>Գետաշեն</t>
  </si>
  <si>
    <t>Գրիբոյեդով</t>
  </si>
  <si>
    <t>Դալարիկ</t>
  </si>
  <si>
    <t>Դաշտ</t>
  </si>
  <si>
    <t>Դողս</t>
  </si>
  <si>
    <t>Եղեգնուտ</t>
  </si>
  <si>
    <t>Երասխահուն</t>
  </si>
  <si>
    <t>Երվանդաշատ</t>
  </si>
  <si>
    <t>Զարթոնք</t>
  </si>
  <si>
    <t>Լենուղի</t>
  </si>
  <si>
    <t>Լեռնագոգ</t>
  </si>
  <si>
    <t>Լեռնամերձ</t>
  </si>
  <si>
    <t>Լուկաշին</t>
  </si>
  <si>
    <t>Լուսագյուղ</t>
  </si>
  <si>
    <t>Խանջյան</t>
  </si>
  <si>
    <t>Խորոնք</t>
  </si>
  <si>
    <t>Ծաղկալանջ</t>
  </si>
  <si>
    <t>Ծիածան</t>
  </si>
  <si>
    <t>Կողբավան</t>
  </si>
  <si>
    <t>Հայթաղ</t>
  </si>
  <si>
    <t>Հայկաշեն</t>
  </si>
  <si>
    <t xml:space="preserve">Սարդարապատ </t>
  </si>
  <si>
    <t>Հովտամեջ</t>
  </si>
  <si>
    <t>Հուշակերտ</t>
  </si>
  <si>
    <t xml:space="preserve">Այգեվան </t>
  </si>
  <si>
    <t>Մարգարա</t>
  </si>
  <si>
    <t>Մեծամոր</t>
  </si>
  <si>
    <t>Մեծամոր ք.</t>
  </si>
  <si>
    <t>Մերձավան</t>
  </si>
  <si>
    <t>Մյասնիկյան</t>
  </si>
  <si>
    <t>Մուսալեռ</t>
  </si>
  <si>
    <t>Մրգաշատ</t>
  </si>
  <si>
    <t>Մրգաստան</t>
  </si>
  <si>
    <t>Նալբանդյան</t>
  </si>
  <si>
    <t>Նոր Արմավիր</t>
  </si>
  <si>
    <t>Նոր Արտագես</t>
  </si>
  <si>
    <t>Նոր Կեսարիա</t>
  </si>
  <si>
    <t>Նորապատ</t>
  </si>
  <si>
    <t>Շահումյանի թռչնաֆաբրիկա</t>
  </si>
  <si>
    <t>Շենիկ</t>
  </si>
  <si>
    <t>Պտղունք</t>
  </si>
  <si>
    <t>Ջանֆիդա</t>
  </si>
  <si>
    <t xml:space="preserve">Ջրարբի </t>
  </si>
  <si>
    <t xml:space="preserve">Գեղակերտ </t>
  </si>
  <si>
    <t>Ալաշկերտ</t>
  </si>
  <si>
    <t xml:space="preserve">Վաղարշապատ (Էջմիածին) </t>
  </si>
  <si>
    <t>Վանանդ</t>
  </si>
  <si>
    <t>Վարդանաշեն</t>
  </si>
  <si>
    <t>Տալվորիկ</t>
  </si>
  <si>
    <t>Տանձուտ</t>
  </si>
  <si>
    <t>Տարոնիկ</t>
  </si>
  <si>
    <t>Փարաքար</t>
  </si>
  <si>
    <t>Փշատավան</t>
  </si>
  <si>
    <t>Քարակերտ</t>
  </si>
  <si>
    <t>Ֆերիկ</t>
  </si>
  <si>
    <t>Ախպրաձոր</t>
  </si>
  <si>
    <t>Աստղաձոր</t>
  </si>
  <si>
    <t>Արծվանիստ</t>
  </si>
  <si>
    <t>Բերդկունք</t>
  </si>
  <si>
    <t>Գանձակ</t>
  </si>
  <si>
    <t>Գեղամասար</t>
  </si>
  <si>
    <t xml:space="preserve">Գեղամավան </t>
  </si>
  <si>
    <t>Գեղարքունիք</t>
  </si>
  <si>
    <t>Գեղաքար</t>
  </si>
  <si>
    <t>Գեղհովիտ</t>
  </si>
  <si>
    <t>Դդմաշեն</t>
  </si>
  <si>
    <t>Երանոս</t>
  </si>
  <si>
    <t>Զոլաքար</t>
  </si>
  <si>
    <t>Զովաբեր</t>
  </si>
  <si>
    <t xml:space="preserve">Ծովասար </t>
  </si>
  <si>
    <t>Լանջաղբյուր</t>
  </si>
  <si>
    <t>Լճաշեն</t>
  </si>
  <si>
    <t>Լճավան</t>
  </si>
  <si>
    <t>Լճափ</t>
  </si>
  <si>
    <t>Լուսակունք</t>
  </si>
  <si>
    <t>Խաչաղբյուր</t>
  </si>
  <si>
    <t>Ծակքար</t>
  </si>
  <si>
    <t>Ծաղկաշեն</t>
  </si>
  <si>
    <t>Ծովագյուղ</t>
  </si>
  <si>
    <t>Ծովազարդ</t>
  </si>
  <si>
    <t>Ծովակ</t>
  </si>
  <si>
    <t>Ծովինար</t>
  </si>
  <si>
    <t>Կարճաղբյուր</t>
  </si>
  <si>
    <t>Կարմիրգյուղ</t>
  </si>
  <si>
    <t>Հայրավանք</t>
  </si>
  <si>
    <t xml:space="preserve">Ճամբարակ </t>
  </si>
  <si>
    <t>Մադինա</t>
  </si>
  <si>
    <t>Մաքենիս</t>
  </si>
  <si>
    <t>Մեծ Մասրիկ</t>
  </si>
  <si>
    <t>Ներքին Գետաշեն</t>
  </si>
  <si>
    <t>Նորատուս</t>
  </si>
  <si>
    <t>Շողակաթ</t>
  </si>
  <si>
    <t xml:space="preserve">Չկալովկա </t>
  </si>
  <si>
    <t>Սարուխան</t>
  </si>
  <si>
    <t>Սեմյոնովկա</t>
  </si>
  <si>
    <t xml:space="preserve">Վարդենիս </t>
  </si>
  <si>
    <t>Վերին Գետաշեն</t>
  </si>
  <si>
    <t>Վաղաշեն</t>
  </si>
  <si>
    <t>Վանևան</t>
  </si>
  <si>
    <t>Վարդաձոր</t>
  </si>
  <si>
    <t>Վարդենիկ</t>
  </si>
  <si>
    <t>Վարսեր</t>
  </si>
  <si>
    <t>Տորֆավան</t>
  </si>
  <si>
    <t>Ազնվաձոր</t>
  </si>
  <si>
    <t xml:space="preserve">Ալավերդի </t>
  </si>
  <si>
    <t xml:space="preserve">Ախթալա </t>
  </si>
  <si>
    <t>Անտառամուտ</t>
  </si>
  <si>
    <t>Արևաշող</t>
  </si>
  <si>
    <t>Արջուտ</t>
  </si>
  <si>
    <t>Բազում</t>
  </si>
  <si>
    <t xml:space="preserve">Անտառաշեն </t>
  </si>
  <si>
    <t>Գեղասար</t>
  </si>
  <si>
    <t>Գյուլագարակ</t>
  </si>
  <si>
    <t>Գոգարան</t>
  </si>
  <si>
    <t>Գուգարք</t>
  </si>
  <si>
    <t>Դարպաս</t>
  </si>
  <si>
    <t>Դեբետ</t>
  </si>
  <si>
    <t>Դսեղ</t>
  </si>
  <si>
    <t>Լեռնանցք</t>
  </si>
  <si>
    <t>Լեռնապատ</t>
  </si>
  <si>
    <t>Լեռնավան</t>
  </si>
  <si>
    <t>Լերմոնտովո</t>
  </si>
  <si>
    <t>Լոռի Բերդ</t>
  </si>
  <si>
    <t>Խնկոյան</t>
  </si>
  <si>
    <t>Ծաղկաբեր</t>
  </si>
  <si>
    <t>Կաթնաջուր</t>
  </si>
  <si>
    <t>Հալավար</t>
  </si>
  <si>
    <t>Հարթագյուղ</t>
  </si>
  <si>
    <t>Ձորագետ</t>
  </si>
  <si>
    <t>Ղուրսալ</t>
  </si>
  <si>
    <t>Մարգահովիտ</t>
  </si>
  <si>
    <t>Մեծ Պարնի</t>
  </si>
  <si>
    <t>Մեծավան</t>
  </si>
  <si>
    <t>Նոր Խաչակապ</t>
  </si>
  <si>
    <t>Շիրակամուտ</t>
  </si>
  <si>
    <t>Շնող</t>
  </si>
  <si>
    <t>Չկալով</t>
  </si>
  <si>
    <t>Սարահարթ</t>
  </si>
  <si>
    <t>Սարամեջ</t>
  </si>
  <si>
    <t>Սարչապետ</t>
  </si>
  <si>
    <t xml:space="preserve">Ստեփանավան </t>
  </si>
  <si>
    <t>Վահագնաձոր</t>
  </si>
  <si>
    <t>Վահագնի</t>
  </si>
  <si>
    <t xml:space="preserve">Տաշիր </t>
  </si>
  <si>
    <t>Քարաբերդ</t>
  </si>
  <si>
    <t>Քարաձոր</t>
  </si>
  <si>
    <t>Օձուն</t>
  </si>
  <si>
    <t>Ֆիոլետովո</t>
  </si>
  <si>
    <t>Առինջ</t>
  </si>
  <si>
    <t>Արամուս</t>
  </si>
  <si>
    <t>Արգել</t>
  </si>
  <si>
    <t>Արզնի</t>
  </si>
  <si>
    <t>Բալահովիտ</t>
  </si>
  <si>
    <t xml:space="preserve">Բյուրեղավան </t>
  </si>
  <si>
    <t>Գառնի</t>
  </si>
  <si>
    <t>Գեղաշեն</t>
  </si>
  <si>
    <t>Գեղարդ</t>
  </si>
  <si>
    <t>Գետամեջ</t>
  </si>
  <si>
    <t>Գողթ</t>
  </si>
  <si>
    <t xml:space="preserve">Եղվարդ </t>
  </si>
  <si>
    <t>Թեղենիք</t>
  </si>
  <si>
    <t>Լեռնանիստ</t>
  </si>
  <si>
    <t>Ծաղկաձոր ք.</t>
  </si>
  <si>
    <t>Կամարիս</t>
  </si>
  <si>
    <t>Մայակովսկի</t>
  </si>
  <si>
    <t>Մեղրաձոր</t>
  </si>
  <si>
    <t>Մրգաշեն</t>
  </si>
  <si>
    <t>Նոր Արտամետ</t>
  </si>
  <si>
    <t>Նոր Գեղի</t>
  </si>
  <si>
    <t>Նոր Երզնկա</t>
  </si>
  <si>
    <t>Ողջաբերդ</t>
  </si>
  <si>
    <t xml:space="preserve">Չարենցավան </t>
  </si>
  <si>
    <t>Պռոշյան</t>
  </si>
  <si>
    <t>Պտղնի</t>
  </si>
  <si>
    <t>Ջրվեժ</t>
  </si>
  <si>
    <t xml:space="preserve">Գետարգել </t>
  </si>
  <si>
    <t>Սոլակ</t>
  </si>
  <si>
    <t>Վերին Պտղնի</t>
  </si>
  <si>
    <t>Քաղսի</t>
  </si>
  <si>
    <t>Քանաքեռավան</t>
  </si>
  <si>
    <t>Քասախ</t>
  </si>
  <si>
    <t>Քարաշամբ</t>
  </si>
  <si>
    <t>Ազատան</t>
  </si>
  <si>
    <t>Ախուրիկ</t>
  </si>
  <si>
    <t>Ախուրյան</t>
  </si>
  <si>
    <t>Անուշավան</t>
  </si>
  <si>
    <t>Աշոցք</t>
  </si>
  <si>
    <t>Առափի</t>
  </si>
  <si>
    <t>Բայանդուր</t>
  </si>
  <si>
    <t>Բենիամին</t>
  </si>
  <si>
    <t>Գետք</t>
  </si>
  <si>
    <t>Երազգավորս</t>
  </si>
  <si>
    <t>Լեռնակերտ</t>
  </si>
  <si>
    <t>Լուսակերտ</t>
  </si>
  <si>
    <t>Հայկասար</t>
  </si>
  <si>
    <t>Հայրենյաց</t>
  </si>
  <si>
    <t>Հառիճ</t>
  </si>
  <si>
    <t>Հոռոմ</t>
  </si>
  <si>
    <t>Ղարիբջանյան</t>
  </si>
  <si>
    <t>Մարմաշեն</t>
  </si>
  <si>
    <t>Մեծ Մանթաշ</t>
  </si>
  <si>
    <t>Մեղրաշեն</t>
  </si>
  <si>
    <t>Նահապետավան</t>
  </si>
  <si>
    <t>Ոսկեհասկ</t>
  </si>
  <si>
    <t>Պեմզաշեն</t>
  </si>
  <si>
    <t>Սարատակ</t>
  </si>
  <si>
    <t>Վարդաքար</t>
  </si>
  <si>
    <t>Տուֆաշեն</t>
  </si>
  <si>
    <t>Փանիկ</t>
  </si>
  <si>
    <t>Փոքր Մանթաշ</t>
  </si>
  <si>
    <t>Գորայք</t>
  </si>
  <si>
    <t xml:space="preserve">Կապան </t>
  </si>
  <si>
    <t xml:space="preserve">Սիսիան </t>
  </si>
  <si>
    <t>Տեղ</t>
  </si>
  <si>
    <t xml:space="preserve">Քաջարան </t>
  </si>
  <si>
    <t>Արենի</t>
  </si>
  <si>
    <t>Գլաձոր</t>
  </si>
  <si>
    <t>Եղեգիս</t>
  </si>
  <si>
    <t>Զառիթափ</t>
  </si>
  <si>
    <t>Մալիշկա</t>
  </si>
  <si>
    <t>Ազատամուտ</t>
  </si>
  <si>
    <t>Ակնաղբյուր</t>
  </si>
  <si>
    <t>Աճարկուտ</t>
  </si>
  <si>
    <t>Այգեհովիտ</t>
  </si>
  <si>
    <t>Աչաջուր</t>
  </si>
  <si>
    <t xml:space="preserve">Բերդ </t>
  </si>
  <si>
    <t>Բերքաբեր</t>
  </si>
  <si>
    <t>Գանձաքար</t>
  </si>
  <si>
    <t>Գետահովիտ</t>
  </si>
  <si>
    <t>Դիտավան</t>
  </si>
  <si>
    <t>Ենոքավան</t>
  </si>
  <si>
    <t>Լուսահովիտ</t>
  </si>
  <si>
    <t>Լուսաձոր</t>
  </si>
  <si>
    <t>Խաշթառակ</t>
  </si>
  <si>
    <t>Ծաղկավան (Իջևանի շրջ.)</t>
  </si>
  <si>
    <t>Կիրանց</t>
  </si>
  <si>
    <t>Կողբ</t>
  </si>
  <si>
    <t>Սևքար</t>
  </si>
  <si>
    <t>Սարիգյուղ</t>
  </si>
  <si>
    <t>Վազաշեն</t>
  </si>
  <si>
    <t>ՀՀ ԱՐԱԳԱԾՈՏՆԻ ՄԱՐԶ</t>
  </si>
  <si>
    <t>ՀՀ ԱՐԱՐԱՏԻ ՄԱՐԶ</t>
  </si>
  <si>
    <t>ՀՀ ԱՐՄԱՎԻՐԻ ՄԱՐԶ</t>
  </si>
  <si>
    <t>ՀՀ ԳԵՂԱՐՔՈՒՆԻՔԻ ՄԱՐԶ</t>
  </si>
  <si>
    <t>ՀՀ ԼՈՌՈՒ ՄԱՐԶ</t>
  </si>
  <si>
    <t>ՀՀ ԿՈՏԱՅՔԻ ՄԱՐԶ</t>
  </si>
  <si>
    <t>ՀՀ ՇԻՐԱԿԻ ՄԱՐԶ</t>
  </si>
  <si>
    <t>ՀՀ ՍՅՈՒՆԻՔԻ ՄԱՐԶ</t>
  </si>
  <si>
    <t>ՀՀ ՎԱՅՈՑ ՁՈՐԻ ՄԱՐԶ</t>
  </si>
  <si>
    <t>ՀՀ ՏԱՎՈՒՇԻ ՄԱՐԶ</t>
  </si>
  <si>
    <t xml:space="preserve">Ակունք </t>
  </si>
  <si>
    <t>Աշտարակ</t>
  </si>
  <si>
    <t>Թալին</t>
  </si>
  <si>
    <t>Դաշտադեմ</t>
  </si>
  <si>
    <t>Կաթնաղբյուր</t>
  </si>
  <si>
    <t>Կարմրաշեն</t>
  </si>
  <si>
    <t>Ոսկեհատ</t>
  </si>
  <si>
    <t>Արտաշատ</t>
  </si>
  <si>
    <t>Վեդի</t>
  </si>
  <si>
    <t>Արևշատ</t>
  </si>
  <si>
    <t>Գեղանիստ</t>
  </si>
  <si>
    <t>Հնաբերդ</t>
  </si>
  <si>
    <t>Հովտաշեն</t>
  </si>
  <si>
    <t>Նորաշեն</t>
  </si>
  <si>
    <t>Նոր Կյանք</t>
  </si>
  <si>
    <t>Շահումյան</t>
  </si>
  <si>
    <t>Ջրաշեն</t>
  </si>
  <si>
    <t xml:space="preserve">Արմավիր (Հոկտեմբերյան) </t>
  </si>
  <si>
    <t>Ամասիա</t>
  </si>
  <si>
    <t>Արևիկ</t>
  </si>
  <si>
    <t>Մայիսյան</t>
  </si>
  <si>
    <t>Ծաղկունք</t>
  </si>
  <si>
    <t>Հայկավան</t>
  </si>
  <si>
    <t>Հացիկ</t>
  </si>
  <si>
    <t>Նորակերտ</t>
  </si>
  <si>
    <t>Նորավան</t>
  </si>
  <si>
    <t>Շենավան</t>
  </si>
  <si>
    <t>Ջրառատ</t>
  </si>
  <si>
    <t>Գավառ (Կամո)</t>
  </si>
  <si>
    <t>Մարտունի</t>
  </si>
  <si>
    <t>Սևան</t>
  </si>
  <si>
    <t>Ակունք</t>
  </si>
  <si>
    <t>Լիճք</t>
  </si>
  <si>
    <t>Ձորագյուղ</t>
  </si>
  <si>
    <t>Թումանյան</t>
  </si>
  <si>
    <t>Սպիտակ</t>
  </si>
  <si>
    <t>Վանաձոր</t>
  </si>
  <si>
    <t>Լուսաղբյուր</t>
  </si>
  <si>
    <t>Սարալանջ</t>
  </si>
  <si>
    <t>Փամբակ</t>
  </si>
  <si>
    <t>Հրազդան</t>
  </si>
  <si>
    <t>Նոր Հաճն</t>
  </si>
  <si>
    <t>Գեղադիր</t>
  </si>
  <si>
    <t>Հացավան</t>
  </si>
  <si>
    <t>Գյումրի</t>
  </si>
  <si>
    <t>Արթիկ</t>
  </si>
  <si>
    <t>Անի</t>
  </si>
  <si>
    <t>Արփի</t>
  </si>
  <si>
    <t>Գետափ</t>
  </si>
  <si>
    <t>Սարապատ</t>
  </si>
  <si>
    <t>Սպանդարյան</t>
  </si>
  <si>
    <t>Գորիս</t>
  </si>
  <si>
    <t>Մեղրի</t>
  </si>
  <si>
    <t>Տաթև</t>
  </si>
  <si>
    <t>Եղեգնաձոր</t>
  </si>
  <si>
    <t>Ջերմուկ</t>
  </si>
  <si>
    <t>Վայք</t>
  </si>
  <si>
    <t>Իջևան</t>
  </si>
  <si>
    <t>Այրում</t>
  </si>
  <si>
    <t>Դիլիջան</t>
  </si>
  <si>
    <t>Նոյեմբերյան</t>
  </si>
  <si>
    <t>Այնթապ</t>
  </si>
  <si>
    <t>Հավելված N 2</t>
  </si>
  <si>
    <t>Հաշվետվություն</t>
  </si>
  <si>
    <t>Տարեկան պլան ¹</t>
  </si>
  <si>
    <t>Տարեկան ճշտված պլան ²</t>
  </si>
  <si>
    <t>Փաստ</t>
  </si>
  <si>
    <t>Կատարման   % տարեկան ճշտված պլանի նկատմամբ</t>
  </si>
  <si>
    <t>այդ թվում`</t>
  </si>
  <si>
    <t>h/h</t>
  </si>
  <si>
    <t>7/5</t>
  </si>
  <si>
    <t>8/6</t>
  </si>
  <si>
    <t xml:space="preserve">ՀՀ օրենքների կիրարկման արդյունքում համայնքների 2019թ. բյուջեների եկամուտների կորուստների փոխհատուցման գումարը </t>
  </si>
  <si>
    <t xml:space="preserve">²  Հաշվի են առնված հաշվետու ժամանակաշրջանում օրենսդրության համաձայն կատարված փոփոխությունները:       </t>
  </si>
  <si>
    <t xml:space="preserve">¹  Հաստատված է «Հայաստանի Հանրապետության 2021 թվականի պետական բյուջեի մասին» Հայաստանի Հանրապետության օրենքով:     </t>
  </si>
  <si>
    <t xml:space="preserve">Ֆինանսական համահարթեց-ման դոտացիայի գումարը 
Ընդամենը </t>
  </si>
  <si>
    <t>(հազար դրամ)</t>
  </si>
  <si>
    <t>Հայաստանի Հանրապետության համայնքների բյուջեներին «Ֆինանսական համահարթեցման մասին» Հայաստանի Հանրապետության  օրենքով դոտացիաներ տրամադրելու և Հայաստանի Հանրապետության օրենքների կիրարկման արդյունքում համայնքների 2019թ. բյուջեների եկամուտների կորուստների փոխհատուցման նպատակով «Հայաստանի Հանրապետության 2021 թվականի պետական բյուջեի մասին» Հայաստանի Հանրապետության օրենքով նախատեսված հատկացումների ընդհանուր ծավալի բաշխման վերաբերյալ` ըստ առանձին համայնքների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</si>
</sst>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5">
    <numFmt numFmtId="43" formatCode="_(* #,##0.00_);_(* \(#,##0.00\);_(* &quot;-&quot;??_);_(@_)"/>
    <numFmt numFmtId="164" formatCode="#,##0.0"/>
    <numFmt numFmtId="165" formatCode="_(* #,##0.0_);_(* \(#,##0.0\);_(* &quot;-&quot;??_);_(@_)"/>
    <numFmt numFmtId="166" formatCode="0.0%"/>
    <numFmt numFmtId="167" formatCode="_-* #,##0.0\ _ _-;\-* #,##0.0\ _ _-;_-* &quot;-&quot;?\ _ _-;_-@_-"/>
  </numFmts>
  <fonts count="24" x14ac:knownFonts="1">
    <font>
      <sz val="11"/>
      <color theme="1"/>
      <name val="Calibri"/>
      <family val="2"/>
      <scheme val="minor"/>
    </font>
    <font>
      <sz val="12"/>
      <color indexed="8"/>
      <name val="GHEA Grapalat"/>
      <family val="3"/>
    </font>
    <font>
      <sz val="12"/>
      <name val="GHEA Grapalat"/>
      <family val="3"/>
    </font>
    <font>
      <sz val="10"/>
      <name val="GHEA Grapalat"/>
      <family val="3"/>
    </font>
    <font>
      <b/>
      <sz val="11"/>
      <color indexed="8"/>
      <name val="GHEA Grapalat"/>
      <family val="3"/>
    </font>
    <font>
      <b/>
      <i/>
      <sz val="13"/>
      <name val="GHEA Grapalat"/>
      <family val="3"/>
    </font>
    <font>
      <b/>
      <sz val="10"/>
      <name val="GHEA Grapalat"/>
      <family val="3"/>
    </font>
    <font>
      <b/>
      <i/>
      <sz val="10"/>
      <name val="GHEA Grapalat"/>
      <family val="3"/>
    </font>
    <font>
      <sz val="10"/>
      <name val="Arial Armenian"/>
      <family val="2"/>
    </font>
    <font>
      <b/>
      <i/>
      <sz val="9"/>
      <name val="GHEA Grapalat"/>
      <family val="3"/>
    </font>
    <font>
      <sz val="11"/>
      <name val="Times Armenian"/>
      <family val="1"/>
    </font>
    <font>
      <b/>
      <sz val="9"/>
      <name val="GHEA Grapalat"/>
      <family val="3"/>
    </font>
    <font>
      <sz val="9"/>
      <name val="GHEA Grapalat"/>
      <family val="3"/>
    </font>
    <font>
      <i/>
      <sz val="10"/>
      <name val="GHEA Grapalat"/>
      <family val="3"/>
    </font>
    <font>
      <sz val="10"/>
      <color indexed="8"/>
      <name val="GHEA Grapalat"/>
      <family val="3"/>
    </font>
    <font>
      <b/>
      <i/>
      <sz val="10"/>
      <color indexed="8"/>
      <name val="GHEA Grapalat"/>
      <family val="3"/>
    </font>
    <font>
      <b/>
      <i/>
      <sz val="11"/>
      <color indexed="8"/>
      <name val="GHEA Grapalat"/>
      <family val="3"/>
    </font>
    <font>
      <b/>
      <i/>
      <sz val="11"/>
      <name val="GHEA Grapalat"/>
      <family val="3"/>
    </font>
    <font>
      <sz val="11"/>
      <name val="GHEA Grapalat"/>
      <family val="3"/>
    </font>
    <font>
      <b/>
      <sz val="11"/>
      <name val="GHEA Grapalat"/>
      <family val="3"/>
    </font>
    <font>
      <i/>
      <sz val="9"/>
      <name val="GHEA Grapalat"/>
      <family val="3"/>
    </font>
    <font>
      <b/>
      <sz val="13"/>
      <name val="GHEA Grapalat"/>
      <family val="3"/>
    </font>
    <font>
      <b/>
      <sz val="12"/>
      <name val="GHEA Grapalat"/>
      <family val="3"/>
    </font>
    <font>
      <b/>
      <sz val="14"/>
      <name val="GHEA Grapalat"/>
      <family val="3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4">
    <xf numFmtId="0" fontId="0" fillId="0" borderId="0"/>
    <xf numFmtId="43" fontId="8" fillId="0" borderId="0" applyFont="0" applyFill="0" applyBorder="0" applyAlignment="0" applyProtection="0"/>
    <xf numFmtId="0" fontId="10" fillId="0" borderId="0"/>
    <xf numFmtId="9" fontId="8" fillId="0" borderId="0" applyFont="0" applyFill="0" applyBorder="0" applyAlignment="0" applyProtection="0"/>
  </cellStyleXfs>
  <cellXfs count="69">
    <xf numFmtId="0" fontId="0" fillId="0" borderId="0" xfId="0"/>
    <xf numFmtId="0" fontId="1" fillId="0" borderId="0" xfId="0" applyFont="1" applyFill="1" applyAlignment="1">
      <alignment horizontal="right" wrapText="1"/>
    </xf>
    <xf numFmtId="0" fontId="1" fillId="0" borderId="0" xfId="0" applyFont="1" applyFill="1" applyAlignment="1">
      <alignment horizontal="left" wrapText="1"/>
    </xf>
    <xf numFmtId="0" fontId="3" fillId="0" borderId="0" xfId="0" applyFont="1" applyFill="1"/>
    <xf numFmtId="0" fontId="3" fillId="0" borderId="0" xfId="0" applyFont="1" applyFill="1" applyBorder="1"/>
    <xf numFmtId="0" fontId="12" fillId="0" borderId="0" xfId="0" applyFont="1" applyFill="1" applyAlignment="1">
      <alignment horizontal="center"/>
    </xf>
    <xf numFmtId="167" fontId="3" fillId="0" borderId="0" xfId="0" applyNumberFormat="1" applyFont="1" applyFill="1"/>
    <xf numFmtId="0" fontId="6" fillId="0" borderId="0" xfId="0" applyFont="1" applyFill="1"/>
    <xf numFmtId="0" fontId="3" fillId="0" borderId="0" xfId="0" applyFont="1" applyFill="1" applyBorder="1" applyAlignment="1">
      <alignment vertical="center"/>
    </xf>
    <xf numFmtId="0" fontId="3" fillId="0" borderId="0" xfId="0" applyFont="1" applyFill="1" applyBorder="1" applyAlignment="1">
      <alignment vertical="center" wrapText="1"/>
    </xf>
    <xf numFmtId="167" fontId="18" fillId="0" borderId="0" xfId="0" applyNumberFormat="1" applyFont="1" applyFill="1"/>
    <xf numFmtId="0" fontId="19" fillId="0" borderId="0" xfId="0" applyFont="1" applyFill="1"/>
    <xf numFmtId="0" fontId="3" fillId="0" borderId="1" xfId="0" applyFont="1" applyFill="1" applyBorder="1" applyAlignment="1">
      <alignment horizontal="center" vertical="top" wrapText="1"/>
    </xf>
    <xf numFmtId="165" fontId="6" fillId="0" borderId="1" xfId="1" applyNumberFormat="1" applyFont="1" applyFill="1" applyBorder="1" applyAlignment="1">
      <alignment horizontal="center" vertical="top"/>
    </xf>
    <xf numFmtId="165" fontId="6" fillId="0" borderId="1" xfId="1" applyNumberFormat="1" applyFont="1" applyFill="1" applyBorder="1" applyAlignment="1">
      <alignment vertical="top"/>
    </xf>
    <xf numFmtId="0" fontId="2" fillId="0" borderId="1" xfId="0" applyFont="1" applyFill="1" applyBorder="1" applyAlignment="1" applyProtection="1">
      <alignment horizontal="left" vertical="top" wrapText="1"/>
    </xf>
    <xf numFmtId="1" fontId="14" fillId="0" borderId="1" xfId="0" applyNumberFormat="1" applyFont="1" applyFill="1" applyBorder="1" applyAlignment="1">
      <alignment horizontal="center" vertical="top" wrapText="1"/>
    </xf>
    <xf numFmtId="1" fontId="14" fillId="0" borderId="1" xfId="0" applyNumberFormat="1" applyFont="1" applyFill="1" applyBorder="1" applyAlignment="1">
      <alignment horizontal="left" vertical="top" wrapText="1"/>
    </xf>
    <xf numFmtId="165" fontId="3" fillId="0" borderId="1" xfId="1" applyNumberFormat="1" applyFont="1" applyFill="1" applyBorder="1" applyAlignment="1">
      <alignment horizontal="center" vertical="top"/>
    </xf>
    <xf numFmtId="164" fontId="1" fillId="0" borderId="1" xfId="0" applyNumberFormat="1" applyFont="1" applyFill="1" applyBorder="1" applyAlignment="1">
      <alignment horizontal="right" vertical="top" wrapText="1"/>
    </xf>
    <xf numFmtId="0" fontId="1" fillId="0" borderId="1" xfId="0" applyFont="1" applyFill="1" applyBorder="1" applyAlignment="1">
      <alignment horizontal="left" vertical="top" wrapText="1"/>
    </xf>
    <xf numFmtId="0" fontId="1" fillId="0" borderId="0" xfId="0" applyFont="1" applyFill="1" applyAlignment="1">
      <alignment horizontal="left" vertical="top" wrapText="1"/>
    </xf>
    <xf numFmtId="0" fontId="1" fillId="0" borderId="0" xfId="0" applyFont="1" applyFill="1" applyAlignment="1">
      <alignment horizontal="right" vertical="top" wrapText="1"/>
    </xf>
    <xf numFmtId="1" fontId="16" fillId="0" borderId="1" xfId="0" applyNumberFormat="1" applyFont="1" applyFill="1" applyBorder="1" applyAlignment="1">
      <alignment horizontal="center" vertical="top" wrapText="1"/>
    </xf>
    <xf numFmtId="0" fontId="17" fillId="0" borderId="1" xfId="0" applyFont="1" applyFill="1" applyBorder="1" applyAlignment="1">
      <alignment horizontal="center" vertical="top" wrapText="1"/>
    </xf>
    <xf numFmtId="165" fontId="16" fillId="0" borderId="1" xfId="1" applyNumberFormat="1" applyFont="1" applyFill="1" applyBorder="1" applyAlignment="1">
      <alignment horizontal="center" vertical="top" wrapText="1"/>
    </xf>
    <xf numFmtId="166" fontId="16" fillId="0" borderId="1" xfId="3" applyNumberFormat="1" applyFont="1" applyFill="1" applyBorder="1" applyAlignment="1">
      <alignment vertical="top"/>
    </xf>
    <xf numFmtId="166" fontId="3" fillId="0" borderId="1" xfId="3" applyNumberFormat="1" applyFont="1" applyFill="1" applyBorder="1" applyAlignment="1">
      <alignment vertical="top"/>
    </xf>
    <xf numFmtId="0" fontId="7" fillId="0" borderId="1" xfId="0" applyFont="1" applyFill="1" applyBorder="1" applyAlignment="1">
      <alignment horizontal="center" vertical="top" wrapText="1"/>
    </xf>
    <xf numFmtId="165" fontId="7" fillId="0" borderId="1" xfId="0" applyNumberFormat="1" applyFont="1" applyFill="1" applyBorder="1" applyAlignment="1">
      <alignment vertical="top" wrapText="1"/>
    </xf>
    <xf numFmtId="166" fontId="15" fillId="0" borderId="1" xfId="3" applyNumberFormat="1" applyFont="1" applyFill="1" applyBorder="1" applyAlignment="1">
      <alignment vertical="top"/>
    </xf>
    <xf numFmtId="0" fontId="1" fillId="0" borderId="1" xfId="0" applyFont="1" applyFill="1" applyBorder="1" applyAlignment="1">
      <alignment horizontal="right" vertical="top" wrapText="1"/>
    </xf>
    <xf numFmtId="0" fontId="13" fillId="0" borderId="1" xfId="0" applyFont="1" applyFill="1" applyBorder="1" applyAlignment="1">
      <alignment horizontal="center" vertical="top" wrapText="1"/>
    </xf>
    <xf numFmtId="0" fontId="7" fillId="0" borderId="1" xfId="0" applyFont="1" applyFill="1" applyBorder="1" applyAlignment="1">
      <alignment horizontal="left" vertical="top" wrapText="1"/>
    </xf>
    <xf numFmtId="166" fontId="7" fillId="0" borderId="1" xfId="3" applyNumberFormat="1" applyFont="1" applyFill="1" applyBorder="1" applyAlignment="1">
      <alignment vertical="top"/>
    </xf>
    <xf numFmtId="166" fontId="14" fillId="0" borderId="1" xfId="3" applyNumberFormat="1" applyFont="1" applyFill="1" applyBorder="1" applyAlignment="1">
      <alignment vertical="top"/>
    </xf>
    <xf numFmtId="0" fontId="5" fillId="0" borderId="0" xfId="0" applyFont="1" applyFill="1" applyAlignment="1">
      <alignment horizontal="centerContinuous" vertical="center" wrapText="1"/>
    </xf>
    <xf numFmtId="0" fontId="4" fillId="0" borderId="0" xfId="0" applyFont="1" applyFill="1" applyAlignment="1">
      <alignment horizontal="right" vertical="center"/>
    </xf>
    <xf numFmtId="0" fontId="23" fillId="0" borderId="0" xfId="0" applyFont="1" applyFill="1" applyAlignment="1">
      <alignment horizontal="centerContinuous" vertical="center" wrapText="1"/>
    </xf>
    <xf numFmtId="0" fontId="21" fillId="0" borderId="0" xfId="0" applyFont="1" applyFill="1" applyAlignment="1">
      <alignment horizontal="centerContinuous" vertical="center" wrapText="1"/>
    </xf>
    <xf numFmtId="0" fontId="3" fillId="0" borderId="0" xfId="0" applyFont="1" applyFill="1" applyBorder="1" applyAlignment="1">
      <alignment horizontal="center" vertical="center"/>
    </xf>
    <xf numFmtId="0" fontId="3" fillId="0" borderId="0" xfId="0" applyFont="1" applyFill="1" applyBorder="1" applyAlignment="1"/>
    <xf numFmtId="0" fontId="22" fillId="0" borderId="0" xfId="0" applyFont="1" applyFill="1" applyBorder="1" applyAlignment="1">
      <alignment horizontal="centerContinuous" vertical="center" wrapText="1"/>
    </xf>
    <xf numFmtId="0" fontId="3" fillId="0" borderId="6" xfId="0" applyFont="1" applyFill="1" applyBorder="1" applyAlignment="1">
      <alignment horizontal="center" vertical="center"/>
    </xf>
    <xf numFmtId="0" fontId="3" fillId="0" borderId="7" xfId="0" applyFont="1" applyFill="1" applyBorder="1" applyAlignment="1">
      <alignment horizontal="center" vertical="center"/>
    </xf>
    <xf numFmtId="49" fontId="6" fillId="0" borderId="4" xfId="2" applyNumberFormat="1" applyFont="1" applyFill="1" applyBorder="1" applyAlignment="1">
      <alignment horizontal="center" vertical="center" wrapText="1"/>
    </xf>
    <xf numFmtId="0" fontId="3" fillId="0" borderId="8" xfId="0" applyFont="1" applyFill="1" applyBorder="1" applyAlignment="1">
      <alignment wrapText="1"/>
    </xf>
    <xf numFmtId="0" fontId="3" fillId="0" borderId="6" xfId="0" applyFont="1" applyFill="1" applyBorder="1" applyAlignment="1">
      <alignment wrapText="1"/>
    </xf>
    <xf numFmtId="0" fontId="11" fillId="0" borderId="2" xfId="0" applyFont="1" applyFill="1" applyBorder="1" applyAlignment="1">
      <alignment horizontal="center" vertical="center" wrapText="1"/>
    </xf>
    <xf numFmtId="49" fontId="20" fillId="0" borderId="2" xfId="0" applyNumberFormat="1" applyFont="1" applyFill="1" applyBorder="1" applyAlignment="1">
      <alignment horizontal="center" vertical="center" wrapText="1"/>
    </xf>
    <xf numFmtId="49" fontId="9" fillId="0" borderId="9" xfId="0" applyNumberFormat="1" applyFont="1" applyFill="1" applyBorder="1" applyAlignment="1">
      <alignment horizontal="center" vertical="center" wrapText="1"/>
    </xf>
    <xf numFmtId="49" fontId="9" fillId="0" borderId="2" xfId="0" applyNumberFormat="1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43" fontId="3" fillId="0" borderId="0" xfId="1" applyFont="1" applyFill="1" applyBorder="1"/>
    <xf numFmtId="1" fontId="15" fillId="0" borderId="1" xfId="0" applyNumberFormat="1" applyFont="1" applyFill="1" applyBorder="1" applyAlignment="1">
      <alignment horizontal="center" vertical="top" wrapText="1"/>
    </xf>
    <xf numFmtId="0" fontId="15" fillId="0" borderId="1" xfId="0" applyFont="1" applyFill="1" applyBorder="1" applyAlignment="1">
      <alignment horizontal="left" vertical="top" wrapText="1"/>
    </xf>
    <xf numFmtId="165" fontId="15" fillId="0" borderId="1" xfId="1" applyNumberFormat="1" applyFont="1" applyFill="1" applyBorder="1" applyAlignment="1">
      <alignment horizontal="center" vertical="top" wrapText="1"/>
    </xf>
    <xf numFmtId="164" fontId="1" fillId="0" borderId="0" xfId="0" applyNumberFormat="1" applyFont="1" applyFill="1" applyAlignment="1">
      <alignment horizontal="right" vertical="top" wrapText="1"/>
    </xf>
    <xf numFmtId="164" fontId="1" fillId="0" borderId="0" xfId="0" applyNumberFormat="1" applyFont="1" applyFill="1" applyAlignment="1">
      <alignment horizontal="right" wrapText="1"/>
    </xf>
    <xf numFmtId="0" fontId="6" fillId="0" borderId="5" xfId="0" applyFont="1" applyFill="1" applyBorder="1" applyAlignment="1">
      <alignment horizontal="center" vertical="center" wrapText="1"/>
    </xf>
    <xf numFmtId="0" fontId="17" fillId="0" borderId="6" xfId="0" applyNumberFormat="1" applyFont="1" applyFill="1" applyBorder="1" applyAlignment="1">
      <alignment horizontal="center" vertical="center" wrapText="1"/>
    </xf>
    <xf numFmtId="0" fontId="0" fillId="0" borderId="7" xfId="0" applyFill="1" applyBorder="1" applyAlignment="1">
      <alignment horizontal="center" vertical="center" wrapText="1"/>
    </xf>
    <xf numFmtId="0" fontId="0" fillId="0" borderId="2" xfId="0" applyFill="1" applyBorder="1" applyAlignment="1">
      <alignment horizontal="center" vertical="center" wrapText="1"/>
    </xf>
    <xf numFmtId="43" fontId="6" fillId="0" borderId="4" xfId="1" applyFont="1" applyFill="1" applyBorder="1" applyAlignment="1">
      <alignment horizontal="center" vertical="center" wrapText="1"/>
    </xf>
    <xf numFmtId="43" fontId="6" fillId="0" borderId="3" xfId="1" applyFont="1" applyFill="1" applyBorder="1" applyAlignment="1">
      <alignment horizontal="center" vertical="center" wrapText="1"/>
    </xf>
    <xf numFmtId="0" fontId="6" fillId="0" borderId="4" xfId="0" applyNumberFormat="1" applyFont="1" applyFill="1" applyBorder="1" applyAlignment="1">
      <alignment horizontal="center" vertical="center" wrapText="1"/>
    </xf>
    <xf numFmtId="0" fontId="6" fillId="0" borderId="3" xfId="0" applyNumberFormat="1" applyFont="1" applyFill="1" applyBorder="1" applyAlignment="1">
      <alignment horizontal="center" vertical="center" wrapText="1"/>
    </xf>
    <xf numFmtId="49" fontId="7" fillId="0" borderId="6" xfId="0" applyNumberFormat="1" applyFont="1" applyFill="1" applyBorder="1" applyAlignment="1">
      <alignment horizontal="center" vertical="center" wrapText="1"/>
    </xf>
    <xf numFmtId="49" fontId="7" fillId="0" borderId="2" xfId="0" applyNumberFormat="1" applyFont="1" applyFill="1" applyBorder="1" applyAlignment="1">
      <alignment horizontal="center" vertical="center" wrapText="1"/>
    </xf>
  </cellXfs>
  <cellStyles count="4">
    <cellStyle name="Comma 2" xfId="1"/>
    <cellStyle name="Normal" xfId="0" builtinId="0"/>
    <cellStyle name="Normal_Book2" xfId="2"/>
    <cellStyle name="Percent 2" xfId="3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559"/>
  <sheetViews>
    <sheetView tabSelected="1" zoomScaleNormal="100" workbookViewId="0">
      <selection activeCell="C2" sqref="C2"/>
    </sheetView>
  </sheetViews>
  <sheetFormatPr defaultRowHeight="17.25" x14ac:dyDescent="0.3"/>
  <cols>
    <col min="1" max="1" width="4.42578125" style="1" customWidth="1"/>
    <col min="2" max="2" width="28.28515625" style="2" customWidth="1"/>
    <col min="3" max="3" width="16.7109375" style="1" customWidth="1"/>
    <col min="4" max="4" width="22" style="1" customWidth="1"/>
    <col min="5" max="5" width="16.7109375" style="1" customWidth="1"/>
    <col min="6" max="6" width="22" style="1" customWidth="1"/>
    <col min="7" max="7" width="16.7109375" style="1" customWidth="1"/>
    <col min="8" max="8" width="22" style="1" customWidth="1"/>
    <col min="9" max="9" width="9.140625" style="1"/>
    <col min="10" max="10" width="9.140625" style="1" customWidth="1"/>
    <col min="11" max="16384" width="9.140625" style="1"/>
  </cols>
  <sheetData>
    <row r="1" spans="1:12" s="3" customFormat="1" ht="34.5" customHeight="1" x14ac:dyDescent="0.25">
      <c r="A1" s="36"/>
      <c r="B1" s="36"/>
      <c r="C1" s="36"/>
      <c r="D1" s="36"/>
      <c r="E1" s="36"/>
      <c r="F1" s="36"/>
      <c r="G1" s="36"/>
      <c r="H1" s="36"/>
      <c r="J1" s="37" t="s">
        <v>492</v>
      </c>
    </row>
    <row r="2" spans="1:12" s="3" customFormat="1" ht="24.75" customHeight="1" x14ac:dyDescent="0.25">
      <c r="A2" s="38" t="s">
        <v>493</v>
      </c>
      <c r="B2" s="39"/>
      <c r="C2" s="39"/>
      <c r="D2" s="39"/>
      <c r="E2" s="39"/>
      <c r="F2" s="39"/>
      <c r="G2" s="39"/>
      <c r="H2" s="39"/>
      <c r="I2" s="39"/>
      <c r="J2" s="39"/>
    </row>
    <row r="3" spans="1:12" s="3" customFormat="1" ht="12" customHeight="1" x14ac:dyDescent="0.25">
      <c r="A3" s="40"/>
      <c r="B3" s="41"/>
      <c r="C3" s="41"/>
      <c r="D3" s="41"/>
      <c r="E3" s="41"/>
      <c r="F3" s="41"/>
      <c r="G3" s="41"/>
      <c r="H3" s="4"/>
      <c r="I3" s="4"/>
      <c r="J3" s="4"/>
    </row>
    <row r="4" spans="1:12" s="3" customFormat="1" ht="80.25" customHeight="1" x14ac:dyDescent="0.25">
      <c r="A4" s="42" t="s">
        <v>507</v>
      </c>
      <c r="B4" s="42"/>
      <c r="C4" s="42"/>
      <c r="D4" s="42"/>
      <c r="E4" s="42"/>
      <c r="F4" s="42"/>
      <c r="G4" s="42"/>
      <c r="H4" s="42"/>
      <c r="I4" s="42"/>
      <c r="J4" s="42"/>
    </row>
    <row r="5" spans="1:12" s="3" customFormat="1" ht="14.25" customHeight="1" x14ac:dyDescent="0.25">
      <c r="A5" s="36"/>
      <c r="B5" s="36"/>
      <c r="C5" s="36"/>
      <c r="D5" s="36"/>
      <c r="E5" s="36"/>
      <c r="F5" s="36"/>
      <c r="G5" s="36"/>
      <c r="H5" s="36"/>
      <c r="I5" s="36"/>
      <c r="J5" s="36"/>
    </row>
    <row r="6" spans="1:12" s="3" customFormat="1" ht="21.75" customHeight="1" x14ac:dyDescent="0.25">
      <c r="A6" s="36"/>
      <c r="B6" s="36"/>
      <c r="C6" s="36"/>
      <c r="D6" s="36"/>
      <c r="E6" s="36"/>
      <c r="F6" s="36"/>
      <c r="G6" s="36"/>
      <c r="H6" s="36"/>
      <c r="I6" s="59" t="s">
        <v>506</v>
      </c>
      <c r="J6" s="59"/>
    </row>
    <row r="7" spans="1:12" s="3" customFormat="1" ht="45.75" customHeight="1" x14ac:dyDescent="0.25">
      <c r="A7" s="43"/>
      <c r="B7" s="60" t="s">
        <v>0</v>
      </c>
      <c r="C7" s="63" t="s">
        <v>494</v>
      </c>
      <c r="D7" s="64"/>
      <c r="E7" s="63" t="s">
        <v>495</v>
      </c>
      <c r="F7" s="64"/>
      <c r="G7" s="63" t="s">
        <v>496</v>
      </c>
      <c r="H7" s="64"/>
      <c r="I7" s="65" t="s">
        <v>497</v>
      </c>
      <c r="J7" s="66"/>
    </row>
    <row r="8" spans="1:12" s="3" customFormat="1" ht="19.5" customHeight="1" x14ac:dyDescent="0.25">
      <c r="A8" s="44"/>
      <c r="B8" s="61"/>
      <c r="C8" s="67" t="s">
        <v>505</v>
      </c>
      <c r="D8" s="45" t="s">
        <v>498</v>
      </c>
      <c r="E8" s="67" t="s">
        <v>505</v>
      </c>
      <c r="F8" s="45" t="s">
        <v>498</v>
      </c>
      <c r="G8" s="67" t="s">
        <v>505</v>
      </c>
      <c r="H8" s="45" t="s">
        <v>498</v>
      </c>
      <c r="I8" s="46"/>
      <c r="J8" s="47"/>
    </row>
    <row r="9" spans="1:12" s="5" customFormat="1" ht="98.25" customHeight="1" x14ac:dyDescent="0.25">
      <c r="A9" s="48" t="s">
        <v>499</v>
      </c>
      <c r="B9" s="62"/>
      <c r="C9" s="68"/>
      <c r="D9" s="49" t="s">
        <v>502</v>
      </c>
      <c r="E9" s="68"/>
      <c r="F9" s="49" t="s">
        <v>502</v>
      </c>
      <c r="G9" s="68"/>
      <c r="H9" s="49" t="s">
        <v>502</v>
      </c>
      <c r="I9" s="50" t="s">
        <v>500</v>
      </c>
      <c r="J9" s="51" t="s">
        <v>501</v>
      </c>
    </row>
    <row r="10" spans="1:12" s="4" customFormat="1" ht="16.5" customHeight="1" x14ac:dyDescent="0.25">
      <c r="A10" s="52">
        <v>1</v>
      </c>
      <c r="B10" s="52">
        <v>2</v>
      </c>
      <c r="C10" s="52">
        <v>3</v>
      </c>
      <c r="D10" s="52">
        <v>4</v>
      </c>
      <c r="E10" s="52">
        <v>5</v>
      </c>
      <c r="F10" s="52">
        <v>6</v>
      </c>
      <c r="G10" s="52">
        <v>7</v>
      </c>
      <c r="H10" s="52">
        <v>8</v>
      </c>
      <c r="I10" s="52">
        <v>9</v>
      </c>
      <c r="J10" s="52">
        <v>10</v>
      </c>
      <c r="L10" s="53"/>
    </row>
    <row r="11" spans="1:12" s="11" customFormat="1" ht="28.5" customHeight="1" x14ac:dyDescent="0.3">
      <c r="A11" s="23"/>
      <c r="B11" s="24" t="s">
        <v>1</v>
      </c>
      <c r="C11" s="25">
        <f>C13+C89+C188+C289+C350+C410+C456+C502+C514+C525+C553</f>
        <v>64596984</v>
      </c>
      <c r="D11" s="25">
        <f>D13+D89+D188+D289+D350+D410+D456+D502+D514+D525+D553</f>
        <v>59819.499999999993</v>
      </c>
      <c r="E11" s="25">
        <f t="shared" ref="E11:H11" si="0">E13+E89+E188+E289+E350+E410+E456+E502+E514+E525+E553</f>
        <v>64596984</v>
      </c>
      <c r="F11" s="25">
        <f t="shared" si="0"/>
        <v>59819.499999999993</v>
      </c>
      <c r="G11" s="25">
        <f>G13+G89+G188+G289+G350+G410+G456+G502+G514+G525+G553</f>
        <v>64596984</v>
      </c>
      <c r="H11" s="25">
        <f t="shared" si="0"/>
        <v>59819.499999999993</v>
      </c>
      <c r="I11" s="26">
        <f t="shared" ref="I11" si="1">G11/E11</f>
        <v>1</v>
      </c>
      <c r="J11" s="26">
        <f t="shared" ref="J11" si="2">H11/F11</f>
        <v>1</v>
      </c>
      <c r="K11" s="10"/>
    </row>
    <row r="12" spans="1:12" s="3" customFormat="1" ht="20.25" customHeight="1" x14ac:dyDescent="0.25">
      <c r="A12" s="12"/>
      <c r="B12" s="12" t="s">
        <v>2</v>
      </c>
      <c r="C12" s="13"/>
      <c r="D12" s="14"/>
      <c r="E12" s="13"/>
      <c r="F12" s="14"/>
      <c r="G12" s="13"/>
      <c r="H12" s="14"/>
      <c r="I12" s="27"/>
      <c r="J12" s="27"/>
      <c r="K12" s="6"/>
    </row>
    <row r="13" spans="1:12" s="3" customFormat="1" ht="18.75" customHeight="1" x14ac:dyDescent="0.25">
      <c r="A13" s="28"/>
      <c r="B13" s="28" t="s">
        <v>68</v>
      </c>
      <c r="C13" s="29">
        <v>13430355.1</v>
      </c>
      <c r="D13" s="29">
        <v>0</v>
      </c>
      <c r="E13" s="29">
        <v>13430355.1</v>
      </c>
      <c r="F13" s="29">
        <v>0</v>
      </c>
      <c r="G13" s="29">
        <v>13430355.1</v>
      </c>
      <c r="H13" s="29">
        <v>0</v>
      </c>
      <c r="I13" s="30">
        <f t="shared" ref="I13" si="3">G13/E13</f>
        <v>1</v>
      </c>
      <c r="J13" s="30"/>
      <c r="K13" s="6"/>
    </row>
    <row r="14" spans="1:12" x14ac:dyDescent="0.3">
      <c r="A14" s="31"/>
      <c r="B14" s="15"/>
      <c r="C14" s="19"/>
      <c r="D14" s="31"/>
      <c r="E14" s="31"/>
      <c r="F14" s="31"/>
      <c r="G14" s="31"/>
      <c r="H14" s="31"/>
      <c r="I14" s="31"/>
      <c r="J14" s="31"/>
    </row>
    <row r="15" spans="1:12" s="3" customFormat="1" ht="21.75" customHeight="1" x14ac:dyDescent="0.25">
      <c r="A15" s="32"/>
      <c r="B15" s="33" t="s">
        <v>420</v>
      </c>
      <c r="C15" s="29"/>
      <c r="D15" s="29"/>
      <c r="E15" s="29"/>
      <c r="F15" s="29"/>
      <c r="G15" s="29"/>
      <c r="H15" s="29"/>
      <c r="I15" s="34"/>
      <c r="J15" s="34"/>
      <c r="K15" s="6"/>
    </row>
    <row r="16" spans="1:12" s="3" customFormat="1" ht="21.95" customHeight="1" x14ac:dyDescent="0.25">
      <c r="A16" s="16"/>
      <c r="B16" s="17" t="s">
        <v>2</v>
      </c>
      <c r="C16" s="18"/>
      <c r="D16" s="18"/>
      <c r="E16" s="18"/>
      <c r="F16" s="18"/>
      <c r="G16" s="18"/>
      <c r="H16" s="18"/>
      <c r="I16" s="35"/>
      <c r="J16" s="35"/>
      <c r="K16" s="6"/>
    </row>
    <row r="17" spans="1:11" s="3" customFormat="1" ht="21.95" customHeight="1" x14ac:dyDescent="0.25">
      <c r="A17" s="16">
        <v>1</v>
      </c>
      <c r="B17" s="17" t="s">
        <v>431</v>
      </c>
      <c r="C17" s="18">
        <v>323995.30000000005</v>
      </c>
      <c r="D17" s="18">
        <v>0</v>
      </c>
      <c r="E17" s="18">
        <v>323995.30000000005</v>
      </c>
      <c r="F17" s="18">
        <v>0</v>
      </c>
      <c r="G17" s="18">
        <v>323995.30000000005</v>
      </c>
      <c r="H17" s="18">
        <v>0</v>
      </c>
      <c r="I17" s="35">
        <f t="shared" ref="I17" si="4">G17/E17</f>
        <v>1</v>
      </c>
      <c r="J17" s="35"/>
      <c r="K17" s="6"/>
    </row>
    <row r="18" spans="1:11" s="3" customFormat="1" ht="21.95" customHeight="1" x14ac:dyDescent="0.25">
      <c r="A18" s="16">
        <v>2</v>
      </c>
      <c r="B18" s="17" t="s">
        <v>9</v>
      </c>
      <c r="C18" s="18">
        <v>708329.70000000007</v>
      </c>
      <c r="D18" s="18">
        <v>26.8</v>
      </c>
      <c r="E18" s="18">
        <v>708329.70000000007</v>
      </c>
      <c r="F18" s="18">
        <v>26.8</v>
      </c>
      <c r="G18" s="18">
        <v>708329.70000000007</v>
      </c>
      <c r="H18" s="18">
        <v>26.8</v>
      </c>
      <c r="I18" s="35">
        <f t="shared" ref="I18:I81" si="5">G18/E18</f>
        <v>1</v>
      </c>
      <c r="J18" s="35">
        <f t="shared" ref="J18:J68" si="6">H18/F18</f>
        <v>1</v>
      </c>
      <c r="K18" s="6"/>
    </row>
    <row r="19" spans="1:11" s="3" customFormat="1" ht="21.95" customHeight="1" x14ac:dyDescent="0.25">
      <c r="A19" s="16">
        <v>3</v>
      </c>
      <c r="B19" s="17" t="s">
        <v>432</v>
      </c>
      <c r="C19" s="18">
        <v>133420.70000000001</v>
      </c>
      <c r="D19" s="18">
        <v>0</v>
      </c>
      <c r="E19" s="18">
        <v>133420.70000000001</v>
      </c>
      <c r="F19" s="18">
        <v>0</v>
      </c>
      <c r="G19" s="18">
        <v>133420.70000000001</v>
      </c>
      <c r="H19" s="18">
        <v>0</v>
      </c>
      <c r="I19" s="35">
        <f t="shared" si="5"/>
        <v>1</v>
      </c>
      <c r="J19" s="35"/>
      <c r="K19" s="6"/>
    </row>
    <row r="20" spans="1:11" s="3" customFormat="1" ht="21.95" customHeight="1" x14ac:dyDescent="0.25">
      <c r="A20" s="16">
        <v>4</v>
      </c>
      <c r="B20" s="17" t="s">
        <v>3</v>
      </c>
      <c r="C20" s="18">
        <v>34991.599999999999</v>
      </c>
      <c r="D20" s="18">
        <v>0</v>
      </c>
      <c r="E20" s="18">
        <v>34991.599999999999</v>
      </c>
      <c r="F20" s="18">
        <v>0</v>
      </c>
      <c r="G20" s="18">
        <v>34991.599999999999</v>
      </c>
      <c r="H20" s="18">
        <v>0</v>
      </c>
      <c r="I20" s="35">
        <f t="shared" si="5"/>
        <v>1</v>
      </c>
      <c r="J20" s="35"/>
      <c r="K20" s="6"/>
    </row>
    <row r="21" spans="1:11" s="3" customFormat="1" ht="21.95" customHeight="1" x14ac:dyDescent="0.25">
      <c r="A21" s="16">
        <v>5</v>
      </c>
      <c r="B21" s="17" t="s">
        <v>4</v>
      </c>
      <c r="C21" s="18">
        <v>29174.6</v>
      </c>
      <c r="D21" s="18">
        <v>0</v>
      </c>
      <c r="E21" s="18">
        <v>29174.6</v>
      </c>
      <c r="F21" s="18">
        <v>0</v>
      </c>
      <c r="G21" s="18">
        <v>29174.6</v>
      </c>
      <c r="H21" s="18">
        <v>0</v>
      </c>
      <c r="I21" s="35">
        <f t="shared" si="5"/>
        <v>1</v>
      </c>
      <c r="J21" s="35"/>
      <c r="K21" s="6"/>
    </row>
    <row r="22" spans="1:11" s="3" customFormat="1" ht="21.95" customHeight="1" x14ac:dyDescent="0.25">
      <c r="A22" s="16">
        <v>6</v>
      </c>
      <c r="B22" s="17" t="s">
        <v>5</v>
      </c>
      <c r="C22" s="18">
        <v>135727.79999999999</v>
      </c>
      <c r="D22" s="18">
        <v>0</v>
      </c>
      <c r="E22" s="18">
        <v>135727.79999999999</v>
      </c>
      <c r="F22" s="18">
        <v>0</v>
      </c>
      <c r="G22" s="18">
        <v>135727.79999999999</v>
      </c>
      <c r="H22" s="18">
        <v>0</v>
      </c>
      <c r="I22" s="35">
        <f t="shared" si="5"/>
        <v>1</v>
      </c>
      <c r="J22" s="35"/>
      <c r="K22" s="6"/>
    </row>
    <row r="23" spans="1:11" s="3" customFormat="1" ht="21.95" customHeight="1" x14ac:dyDescent="0.25">
      <c r="A23" s="16">
        <v>7</v>
      </c>
      <c r="B23" s="17" t="s">
        <v>430</v>
      </c>
      <c r="C23" s="18">
        <v>17946.2</v>
      </c>
      <c r="D23" s="18">
        <v>0</v>
      </c>
      <c r="E23" s="18">
        <v>17946.2</v>
      </c>
      <c r="F23" s="18">
        <v>0</v>
      </c>
      <c r="G23" s="18">
        <v>17946.2</v>
      </c>
      <c r="H23" s="18">
        <v>0</v>
      </c>
      <c r="I23" s="35">
        <f t="shared" si="5"/>
        <v>1</v>
      </c>
      <c r="J23" s="35"/>
      <c r="K23" s="6"/>
    </row>
    <row r="24" spans="1:11" s="3" customFormat="1" ht="21.95" customHeight="1" x14ac:dyDescent="0.25">
      <c r="A24" s="16">
        <v>8</v>
      </c>
      <c r="B24" s="17" t="s">
        <v>6</v>
      </c>
      <c r="C24" s="18">
        <v>35751</v>
      </c>
      <c r="D24" s="18">
        <v>85</v>
      </c>
      <c r="E24" s="18">
        <v>35751</v>
      </c>
      <c r="F24" s="18">
        <v>85</v>
      </c>
      <c r="G24" s="18">
        <v>35751</v>
      </c>
      <c r="H24" s="18">
        <v>85</v>
      </c>
      <c r="I24" s="35">
        <f t="shared" si="5"/>
        <v>1</v>
      </c>
      <c r="J24" s="35">
        <f t="shared" si="6"/>
        <v>1</v>
      </c>
      <c r="K24" s="6"/>
    </row>
    <row r="25" spans="1:11" s="3" customFormat="1" ht="21.95" customHeight="1" x14ac:dyDescent="0.25">
      <c r="A25" s="16">
        <v>9</v>
      </c>
      <c r="B25" s="17" t="s">
        <v>7</v>
      </c>
      <c r="C25" s="18">
        <v>5701.8</v>
      </c>
      <c r="D25" s="18">
        <v>0</v>
      </c>
      <c r="E25" s="18">
        <v>5701.8</v>
      </c>
      <c r="F25" s="18">
        <v>0</v>
      </c>
      <c r="G25" s="18">
        <v>5701.8</v>
      </c>
      <c r="H25" s="18">
        <v>0</v>
      </c>
      <c r="I25" s="35">
        <f t="shared" si="5"/>
        <v>1</v>
      </c>
      <c r="J25" s="35"/>
      <c r="K25" s="6"/>
    </row>
    <row r="26" spans="1:11" s="3" customFormat="1" ht="21.95" customHeight="1" x14ac:dyDescent="0.25">
      <c r="A26" s="16">
        <v>10</v>
      </c>
      <c r="B26" s="17" t="s">
        <v>8</v>
      </c>
      <c r="C26" s="18">
        <v>32572.3</v>
      </c>
      <c r="D26" s="18">
        <v>2.5</v>
      </c>
      <c r="E26" s="18">
        <v>32572.3</v>
      </c>
      <c r="F26" s="18">
        <v>2.5</v>
      </c>
      <c r="G26" s="18">
        <v>32572.3</v>
      </c>
      <c r="H26" s="18">
        <v>2.5</v>
      </c>
      <c r="I26" s="35">
        <f t="shared" si="5"/>
        <v>1</v>
      </c>
      <c r="J26" s="35">
        <f t="shared" si="6"/>
        <v>1</v>
      </c>
      <c r="K26" s="6"/>
    </row>
    <row r="27" spans="1:11" s="3" customFormat="1" ht="21.95" customHeight="1" x14ac:dyDescent="0.25">
      <c r="A27" s="16">
        <v>11</v>
      </c>
      <c r="B27" s="17" t="s">
        <v>10</v>
      </c>
      <c r="C27" s="18">
        <v>24658.3</v>
      </c>
      <c r="D27" s="18">
        <v>5.5</v>
      </c>
      <c r="E27" s="18">
        <v>24658.3</v>
      </c>
      <c r="F27" s="18">
        <v>5.5</v>
      </c>
      <c r="G27" s="18">
        <v>24658.3</v>
      </c>
      <c r="H27" s="18">
        <v>5.5</v>
      </c>
      <c r="I27" s="35">
        <f t="shared" si="5"/>
        <v>1</v>
      </c>
      <c r="J27" s="35">
        <f t="shared" si="6"/>
        <v>1</v>
      </c>
      <c r="K27" s="6"/>
    </row>
    <row r="28" spans="1:11" s="3" customFormat="1" ht="21.95" customHeight="1" x14ac:dyDescent="0.25">
      <c r="A28" s="16">
        <v>12</v>
      </c>
      <c r="B28" s="17" t="s">
        <v>11</v>
      </c>
      <c r="C28" s="18">
        <v>5161</v>
      </c>
      <c r="D28" s="18">
        <v>0</v>
      </c>
      <c r="E28" s="18">
        <v>5161</v>
      </c>
      <c r="F28" s="18">
        <v>0</v>
      </c>
      <c r="G28" s="18">
        <v>5161</v>
      </c>
      <c r="H28" s="18">
        <v>0</v>
      </c>
      <c r="I28" s="35">
        <f t="shared" si="5"/>
        <v>1</v>
      </c>
      <c r="J28" s="35"/>
      <c r="K28" s="6"/>
    </row>
    <row r="29" spans="1:11" s="3" customFormat="1" ht="21.95" customHeight="1" x14ac:dyDescent="0.25">
      <c r="A29" s="16">
        <v>13</v>
      </c>
      <c r="B29" s="17" t="s">
        <v>12</v>
      </c>
      <c r="C29" s="18">
        <v>253456.2</v>
      </c>
      <c r="D29" s="18">
        <v>156</v>
      </c>
      <c r="E29" s="18">
        <v>253456.2</v>
      </c>
      <c r="F29" s="18">
        <v>156</v>
      </c>
      <c r="G29" s="18">
        <v>253456.2</v>
      </c>
      <c r="H29" s="18">
        <v>156</v>
      </c>
      <c r="I29" s="35">
        <f t="shared" si="5"/>
        <v>1</v>
      </c>
      <c r="J29" s="35">
        <f t="shared" si="6"/>
        <v>1</v>
      </c>
      <c r="K29" s="6"/>
    </row>
    <row r="30" spans="1:11" s="3" customFormat="1" ht="21.95" customHeight="1" x14ac:dyDescent="0.25">
      <c r="A30" s="16">
        <v>14</v>
      </c>
      <c r="B30" s="17" t="s">
        <v>13</v>
      </c>
      <c r="C30" s="18">
        <v>25654.2</v>
      </c>
      <c r="D30" s="18">
        <v>0</v>
      </c>
      <c r="E30" s="18">
        <v>25654.2</v>
      </c>
      <c r="F30" s="18">
        <v>0</v>
      </c>
      <c r="G30" s="18">
        <v>25654.2</v>
      </c>
      <c r="H30" s="18">
        <v>0</v>
      </c>
      <c r="I30" s="35">
        <f t="shared" si="5"/>
        <v>1</v>
      </c>
      <c r="J30" s="35"/>
      <c r="K30" s="6"/>
    </row>
    <row r="31" spans="1:11" s="3" customFormat="1" ht="21.95" customHeight="1" x14ac:dyDescent="0.25">
      <c r="A31" s="16">
        <v>15</v>
      </c>
      <c r="B31" s="17" t="s">
        <v>14</v>
      </c>
      <c r="C31" s="18">
        <v>19660.3</v>
      </c>
      <c r="D31" s="18">
        <v>0</v>
      </c>
      <c r="E31" s="18">
        <v>19660.3</v>
      </c>
      <c r="F31" s="18">
        <v>0</v>
      </c>
      <c r="G31" s="18">
        <v>19660.3</v>
      </c>
      <c r="H31" s="18">
        <v>0</v>
      </c>
      <c r="I31" s="35">
        <f t="shared" si="5"/>
        <v>1</v>
      </c>
      <c r="J31" s="35"/>
      <c r="K31" s="6"/>
    </row>
    <row r="32" spans="1:11" s="3" customFormat="1" ht="21.95" customHeight="1" x14ac:dyDescent="0.25">
      <c r="A32" s="16">
        <v>16</v>
      </c>
      <c r="B32" s="17" t="s">
        <v>16</v>
      </c>
      <c r="C32" s="18">
        <v>13394.4</v>
      </c>
      <c r="D32" s="18">
        <v>272</v>
      </c>
      <c r="E32" s="18">
        <v>13394.4</v>
      </c>
      <c r="F32" s="18">
        <v>272</v>
      </c>
      <c r="G32" s="18">
        <v>13394.4</v>
      </c>
      <c r="H32" s="18">
        <v>272</v>
      </c>
      <c r="I32" s="35">
        <f t="shared" si="5"/>
        <v>1</v>
      </c>
      <c r="J32" s="35">
        <f t="shared" si="6"/>
        <v>1</v>
      </c>
      <c r="K32" s="6"/>
    </row>
    <row r="33" spans="1:11" s="3" customFormat="1" ht="21.95" customHeight="1" x14ac:dyDescent="0.25">
      <c r="A33" s="16">
        <v>17</v>
      </c>
      <c r="B33" s="17" t="s">
        <v>15</v>
      </c>
      <c r="C33" s="18">
        <v>25180.199999999997</v>
      </c>
      <c r="D33" s="18">
        <v>0</v>
      </c>
      <c r="E33" s="18">
        <v>25180.199999999997</v>
      </c>
      <c r="F33" s="18">
        <v>0</v>
      </c>
      <c r="G33" s="18">
        <v>25180.199999999997</v>
      </c>
      <c r="H33" s="18">
        <v>0</v>
      </c>
      <c r="I33" s="35">
        <f t="shared" si="5"/>
        <v>1</v>
      </c>
      <c r="J33" s="35"/>
      <c r="K33" s="6"/>
    </row>
    <row r="34" spans="1:11" s="3" customFormat="1" ht="21.95" customHeight="1" x14ac:dyDescent="0.25">
      <c r="A34" s="16">
        <v>18</v>
      </c>
      <c r="B34" s="17" t="s">
        <v>17</v>
      </c>
      <c r="C34" s="18">
        <v>20338.599999999999</v>
      </c>
      <c r="D34" s="18">
        <v>0</v>
      </c>
      <c r="E34" s="18">
        <v>20338.599999999999</v>
      </c>
      <c r="F34" s="18">
        <v>0</v>
      </c>
      <c r="G34" s="18">
        <v>20338.599999999999</v>
      </c>
      <c r="H34" s="18">
        <v>0</v>
      </c>
      <c r="I34" s="35">
        <f t="shared" si="5"/>
        <v>1</v>
      </c>
      <c r="J34" s="35"/>
      <c r="K34" s="6"/>
    </row>
    <row r="35" spans="1:11" s="3" customFormat="1" ht="21.95" customHeight="1" x14ac:dyDescent="0.25">
      <c r="A35" s="16">
        <v>19</v>
      </c>
      <c r="B35" s="17" t="s">
        <v>18</v>
      </c>
      <c r="C35" s="18">
        <v>4538.7</v>
      </c>
      <c r="D35" s="18">
        <v>0</v>
      </c>
      <c r="E35" s="18">
        <v>4538.7</v>
      </c>
      <c r="F35" s="18">
        <v>0</v>
      </c>
      <c r="G35" s="18">
        <v>4538.7</v>
      </c>
      <c r="H35" s="18">
        <v>0</v>
      </c>
      <c r="I35" s="35">
        <f t="shared" si="5"/>
        <v>1</v>
      </c>
      <c r="J35" s="35"/>
      <c r="K35" s="6"/>
    </row>
    <row r="36" spans="1:11" s="3" customFormat="1" ht="21.95" customHeight="1" x14ac:dyDescent="0.25">
      <c r="A36" s="16">
        <v>20</v>
      </c>
      <c r="B36" s="17" t="s">
        <v>19</v>
      </c>
      <c r="C36" s="18">
        <v>5295</v>
      </c>
      <c r="D36" s="18">
        <v>0</v>
      </c>
      <c r="E36" s="18">
        <v>5295</v>
      </c>
      <c r="F36" s="18">
        <v>0</v>
      </c>
      <c r="G36" s="18">
        <v>5295</v>
      </c>
      <c r="H36" s="18">
        <v>0</v>
      </c>
      <c r="I36" s="35">
        <f t="shared" si="5"/>
        <v>1</v>
      </c>
      <c r="J36" s="35"/>
      <c r="K36" s="6"/>
    </row>
    <row r="37" spans="1:11" s="3" customFormat="1" ht="21.95" customHeight="1" x14ac:dyDescent="0.25">
      <c r="A37" s="16">
        <v>21</v>
      </c>
      <c r="B37" s="17" t="s">
        <v>20</v>
      </c>
      <c r="C37" s="18">
        <v>120414.6</v>
      </c>
      <c r="D37" s="18">
        <v>0</v>
      </c>
      <c r="E37" s="18">
        <v>120414.6</v>
      </c>
      <c r="F37" s="18">
        <v>0</v>
      </c>
      <c r="G37" s="18">
        <v>120414.6</v>
      </c>
      <c r="H37" s="18">
        <v>0</v>
      </c>
      <c r="I37" s="35">
        <f t="shared" si="5"/>
        <v>1</v>
      </c>
      <c r="J37" s="35"/>
      <c r="K37" s="6"/>
    </row>
    <row r="38" spans="1:11" s="3" customFormat="1" ht="21.95" customHeight="1" x14ac:dyDescent="0.25">
      <c r="A38" s="16">
        <v>22</v>
      </c>
      <c r="B38" s="17" t="s">
        <v>21</v>
      </c>
      <c r="C38" s="18">
        <v>11854.800000000001</v>
      </c>
      <c r="D38" s="18">
        <v>0</v>
      </c>
      <c r="E38" s="18">
        <v>11854.800000000001</v>
      </c>
      <c r="F38" s="18">
        <v>0</v>
      </c>
      <c r="G38" s="18">
        <v>11854.800000000001</v>
      </c>
      <c r="H38" s="18">
        <v>0</v>
      </c>
      <c r="I38" s="35">
        <f t="shared" si="5"/>
        <v>1</v>
      </c>
      <c r="J38" s="35"/>
      <c r="K38" s="6"/>
    </row>
    <row r="39" spans="1:11" s="3" customFormat="1" ht="21.95" customHeight="1" x14ac:dyDescent="0.25">
      <c r="A39" s="16">
        <v>23</v>
      </c>
      <c r="B39" s="17" t="s">
        <v>22</v>
      </c>
      <c r="C39" s="18">
        <v>4795.7</v>
      </c>
      <c r="D39" s="18">
        <v>0</v>
      </c>
      <c r="E39" s="18">
        <v>4795.7</v>
      </c>
      <c r="F39" s="18">
        <v>0</v>
      </c>
      <c r="G39" s="18">
        <v>4795.7</v>
      </c>
      <c r="H39" s="18">
        <v>0</v>
      </c>
      <c r="I39" s="35">
        <f t="shared" si="5"/>
        <v>1</v>
      </c>
      <c r="J39" s="35"/>
      <c r="K39" s="6"/>
    </row>
    <row r="40" spans="1:11" s="3" customFormat="1" ht="21.95" customHeight="1" x14ac:dyDescent="0.25">
      <c r="A40" s="16">
        <v>24</v>
      </c>
      <c r="B40" s="17" t="s">
        <v>433</v>
      </c>
      <c r="C40" s="18">
        <v>13998.3</v>
      </c>
      <c r="D40" s="18">
        <v>0</v>
      </c>
      <c r="E40" s="18">
        <v>13998.3</v>
      </c>
      <c r="F40" s="18">
        <v>0</v>
      </c>
      <c r="G40" s="18">
        <v>13998.3</v>
      </c>
      <c r="H40" s="18">
        <v>0</v>
      </c>
      <c r="I40" s="35">
        <f t="shared" si="5"/>
        <v>1</v>
      </c>
      <c r="J40" s="35"/>
      <c r="K40" s="6"/>
    </row>
    <row r="41" spans="1:11" s="3" customFormat="1" ht="21.95" customHeight="1" x14ac:dyDescent="0.25">
      <c r="A41" s="16">
        <v>25</v>
      </c>
      <c r="B41" s="17" t="s">
        <v>23</v>
      </c>
      <c r="C41" s="18">
        <v>17224.899999999998</v>
      </c>
      <c r="D41" s="18">
        <v>0</v>
      </c>
      <c r="E41" s="18">
        <v>17224.899999999998</v>
      </c>
      <c r="F41" s="18">
        <v>0</v>
      </c>
      <c r="G41" s="18">
        <v>17224.899999999998</v>
      </c>
      <c r="H41" s="18">
        <v>0</v>
      </c>
      <c r="I41" s="35">
        <f t="shared" si="5"/>
        <v>1</v>
      </c>
      <c r="J41" s="35"/>
      <c r="K41" s="6"/>
    </row>
    <row r="42" spans="1:11" s="3" customFormat="1" ht="21.95" customHeight="1" x14ac:dyDescent="0.25">
      <c r="A42" s="16">
        <v>26</v>
      </c>
      <c r="B42" s="17" t="s">
        <v>24</v>
      </c>
      <c r="C42" s="18">
        <v>4186.8999999999996</v>
      </c>
      <c r="D42" s="18">
        <v>0</v>
      </c>
      <c r="E42" s="18">
        <v>4186.8999999999996</v>
      </c>
      <c r="F42" s="18">
        <v>0</v>
      </c>
      <c r="G42" s="18">
        <v>4186.8999999999996</v>
      </c>
      <c r="H42" s="18">
        <v>0</v>
      </c>
      <c r="I42" s="35">
        <f t="shared" si="5"/>
        <v>1</v>
      </c>
      <c r="J42" s="35"/>
      <c r="K42" s="6"/>
    </row>
    <row r="43" spans="1:11" s="3" customFormat="1" ht="21.95" customHeight="1" x14ac:dyDescent="0.25">
      <c r="A43" s="16">
        <v>27</v>
      </c>
      <c r="B43" s="17" t="s">
        <v>25</v>
      </c>
      <c r="C43" s="18">
        <v>4052.3</v>
      </c>
      <c r="D43" s="18">
        <v>0</v>
      </c>
      <c r="E43" s="18">
        <v>4052.3</v>
      </c>
      <c r="F43" s="18">
        <v>0</v>
      </c>
      <c r="G43" s="18">
        <v>4052.3</v>
      </c>
      <c r="H43" s="18">
        <v>0</v>
      </c>
      <c r="I43" s="35">
        <f t="shared" si="5"/>
        <v>1</v>
      </c>
      <c r="J43" s="35"/>
      <c r="K43" s="6"/>
    </row>
    <row r="44" spans="1:11" s="3" customFormat="1" ht="21.95" customHeight="1" x14ac:dyDescent="0.25">
      <c r="A44" s="16">
        <v>28</v>
      </c>
      <c r="B44" s="17" t="s">
        <v>26</v>
      </c>
      <c r="C44" s="18">
        <v>12608.8</v>
      </c>
      <c r="D44" s="18">
        <v>0</v>
      </c>
      <c r="E44" s="18">
        <v>12608.8</v>
      </c>
      <c r="F44" s="18">
        <v>0</v>
      </c>
      <c r="G44" s="18">
        <v>12608.8</v>
      </c>
      <c r="H44" s="18">
        <v>0</v>
      </c>
      <c r="I44" s="35">
        <f t="shared" si="5"/>
        <v>1</v>
      </c>
      <c r="J44" s="35"/>
      <c r="K44" s="6"/>
    </row>
    <row r="45" spans="1:11" s="3" customFormat="1" ht="21.95" customHeight="1" x14ac:dyDescent="0.25">
      <c r="A45" s="16">
        <v>29</v>
      </c>
      <c r="B45" s="17" t="s">
        <v>27</v>
      </c>
      <c r="C45" s="18">
        <v>15330.1</v>
      </c>
      <c r="D45" s="18">
        <v>0</v>
      </c>
      <c r="E45" s="18">
        <v>15330.1</v>
      </c>
      <c r="F45" s="18">
        <v>0</v>
      </c>
      <c r="G45" s="18">
        <v>15330.1</v>
      </c>
      <c r="H45" s="18">
        <v>0</v>
      </c>
      <c r="I45" s="35">
        <f t="shared" si="5"/>
        <v>1</v>
      </c>
      <c r="J45" s="35"/>
      <c r="K45" s="6"/>
    </row>
    <row r="46" spans="1:11" s="3" customFormat="1" ht="21.95" customHeight="1" x14ac:dyDescent="0.25">
      <c r="A46" s="16">
        <v>30</v>
      </c>
      <c r="B46" s="17" t="s">
        <v>28</v>
      </c>
      <c r="C46" s="18">
        <v>13414.9</v>
      </c>
      <c r="D46" s="18">
        <v>0</v>
      </c>
      <c r="E46" s="18">
        <v>13414.9</v>
      </c>
      <c r="F46" s="18">
        <v>0</v>
      </c>
      <c r="G46" s="18">
        <v>13414.9</v>
      </c>
      <c r="H46" s="18">
        <v>0</v>
      </c>
      <c r="I46" s="35">
        <f t="shared" si="5"/>
        <v>1</v>
      </c>
      <c r="J46" s="35"/>
      <c r="K46" s="6"/>
    </row>
    <row r="47" spans="1:11" s="3" customFormat="1" ht="21.95" customHeight="1" x14ac:dyDescent="0.25">
      <c r="A47" s="16">
        <v>31</v>
      </c>
      <c r="B47" s="17" t="s">
        <v>29</v>
      </c>
      <c r="C47" s="18">
        <v>4816</v>
      </c>
      <c r="D47" s="18">
        <v>0</v>
      </c>
      <c r="E47" s="18">
        <v>4816</v>
      </c>
      <c r="F47" s="18">
        <v>0</v>
      </c>
      <c r="G47" s="18">
        <v>4816</v>
      </c>
      <c r="H47" s="18">
        <v>0</v>
      </c>
      <c r="I47" s="35">
        <f t="shared" si="5"/>
        <v>1</v>
      </c>
      <c r="J47" s="35"/>
      <c r="K47" s="6"/>
    </row>
    <row r="48" spans="1:11" s="3" customFormat="1" ht="21.95" customHeight="1" x14ac:dyDescent="0.25">
      <c r="A48" s="16">
        <v>32</v>
      </c>
      <c r="B48" s="17" t="s">
        <v>30</v>
      </c>
      <c r="C48" s="18">
        <v>22427</v>
      </c>
      <c r="D48" s="18">
        <v>0</v>
      </c>
      <c r="E48" s="18">
        <v>22427</v>
      </c>
      <c r="F48" s="18">
        <v>0</v>
      </c>
      <c r="G48" s="18">
        <v>22427</v>
      </c>
      <c r="H48" s="18">
        <v>0</v>
      </c>
      <c r="I48" s="35">
        <f t="shared" si="5"/>
        <v>1</v>
      </c>
      <c r="J48" s="35"/>
      <c r="K48" s="6"/>
    </row>
    <row r="49" spans="1:11" s="3" customFormat="1" ht="21.95" customHeight="1" x14ac:dyDescent="0.25">
      <c r="A49" s="16">
        <v>33</v>
      </c>
      <c r="B49" s="17" t="s">
        <v>31</v>
      </c>
      <c r="C49" s="18">
        <v>8328.7999999999993</v>
      </c>
      <c r="D49" s="18">
        <v>0</v>
      </c>
      <c r="E49" s="18">
        <v>8328.7999999999993</v>
      </c>
      <c r="F49" s="18">
        <v>0</v>
      </c>
      <c r="G49" s="18">
        <v>8328.7999999999993</v>
      </c>
      <c r="H49" s="18">
        <v>0</v>
      </c>
      <c r="I49" s="35">
        <f t="shared" si="5"/>
        <v>1</v>
      </c>
      <c r="J49" s="35"/>
      <c r="K49" s="6"/>
    </row>
    <row r="50" spans="1:11" s="3" customFormat="1" ht="21.95" customHeight="1" x14ac:dyDescent="0.25">
      <c r="A50" s="16">
        <v>34</v>
      </c>
      <c r="B50" s="17" t="s">
        <v>32</v>
      </c>
      <c r="C50" s="18">
        <v>289727.5</v>
      </c>
      <c r="D50" s="18">
        <v>0</v>
      </c>
      <c r="E50" s="18">
        <v>289727.5</v>
      </c>
      <c r="F50" s="18">
        <v>0</v>
      </c>
      <c r="G50" s="18">
        <v>289727.5</v>
      </c>
      <c r="H50" s="18">
        <v>0</v>
      </c>
      <c r="I50" s="35">
        <f t="shared" si="5"/>
        <v>1</v>
      </c>
      <c r="J50" s="35"/>
      <c r="K50" s="6"/>
    </row>
    <row r="51" spans="1:11" s="3" customFormat="1" ht="21.95" customHeight="1" x14ac:dyDescent="0.25">
      <c r="A51" s="16">
        <v>35</v>
      </c>
      <c r="B51" s="17" t="s">
        <v>33</v>
      </c>
      <c r="C51" s="18">
        <v>3739.8</v>
      </c>
      <c r="D51" s="18">
        <v>0</v>
      </c>
      <c r="E51" s="18">
        <v>3739.8</v>
      </c>
      <c r="F51" s="18">
        <v>0</v>
      </c>
      <c r="G51" s="18">
        <v>3739.8</v>
      </c>
      <c r="H51" s="18">
        <v>0</v>
      </c>
      <c r="I51" s="35">
        <f t="shared" si="5"/>
        <v>1</v>
      </c>
      <c r="J51" s="35"/>
      <c r="K51" s="6"/>
    </row>
    <row r="52" spans="1:11" s="3" customFormat="1" ht="21.95" customHeight="1" x14ac:dyDescent="0.25">
      <c r="A52" s="16">
        <v>36</v>
      </c>
      <c r="B52" s="17" t="s">
        <v>434</v>
      </c>
      <c r="C52" s="18">
        <v>35086.6</v>
      </c>
      <c r="D52" s="18">
        <v>15</v>
      </c>
      <c r="E52" s="18">
        <v>35086.6</v>
      </c>
      <c r="F52" s="18">
        <v>15</v>
      </c>
      <c r="G52" s="18">
        <v>35086.6</v>
      </c>
      <c r="H52" s="18">
        <v>15</v>
      </c>
      <c r="I52" s="35">
        <f t="shared" si="5"/>
        <v>1</v>
      </c>
      <c r="J52" s="35">
        <f t="shared" si="6"/>
        <v>1</v>
      </c>
      <c r="K52" s="6"/>
    </row>
    <row r="53" spans="1:11" s="3" customFormat="1" ht="21.95" customHeight="1" x14ac:dyDescent="0.25">
      <c r="A53" s="16">
        <v>37</v>
      </c>
      <c r="B53" s="17" t="s">
        <v>34</v>
      </c>
      <c r="C53" s="18">
        <v>76422.5</v>
      </c>
      <c r="D53" s="18">
        <v>0</v>
      </c>
      <c r="E53" s="18">
        <v>76422.5</v>
      </c>
      <c r="F53" s="18">
        <v>0</v>
      </c>
      <c r="G53" s="18">
        <v>76422.5</v>
      </c>
      <c r="H53" s="18">
        <v>0</v>
      </c>
      <c r="I53" s="35">
        <f t="shared" si="5"/>
        <v>1</v>
      </c>
      <c r="J53" s="35"/>
      <c r="K53" s="6"/>
    </row>
    <row r="54" spans="1:11" s="3" customFormat="1" ht="21.95" customHeight="1" x14ac:dyDescent="0.25">
      <c r="A54" s="16">
        <v>38</v>
      </c>
      <c r="B54" s="17" t="s">
        <v>435</v>
      </c>
      <c r="C54" s="18">
        <v>14863.5</v>
      </c>
      <c r="D54" s="18">
        <v>0</v>
      </c>
      <c r="E54" s="18">
        <v>14863.5</v>
      </c>
      <c r="F54" s="18">
        <v>0</v>
      </c>
      <c r="G54" s="18">
        <v>14863.5</v>
      </c>
      <c r="H54" s="18">
        <v>0</v>
      </c>
      <c r="I54" s="35">
        <f t="shared" si="5"/>
        <v>1</v>
      </c>
      <c r="J54" s="35"/>
      <c r="K54" s="6"/>
    </row>
    <row r="55" spans="1:11" s="3" customFormat="1" ht="21.95" customHeight="1" x14ac:dyDescent="0.25">
      <c r="A55" s="16">
        <v>39</v>
      </c>
      <c r="B55" s="17" t="s">
        <v>35</v>
      </c>
      <c r="C55" s="18">
        <v>29343.8</v>
      </c>
      <c r="D55" s="18">
        <v>0</v>
      </c>
      <c r="E55" s="18">
        <v>29343.8</v>
      </c>
      <c r="F55" s="18">
        <v>0</v>
      </c>
      <c r="G55" s="18">
        <v>29343.8</v>
      </c>
      <c r="H55" s="18">
        <v>0</v>
      </c>
      <c r="I55" s="35">
        <f t="shared" si="5"/>
        <v>1</v>
      </c>
      <c r="J55" s="35"/>
      <c r="K55" s="6"/>
    </row>
    <row r="56" spans="1:11" s="3" customFormat="1" ht="21.95" customHeight="1" x14ac:dyDescent="0.25">
      <c r="A56" s="16">
        <v>40</v>
      </c>
      <c r="B56" s="17" t="s">
        <v>36</v>
      </c>
      <c r="C56" s="18">
        <v>67337</v>
      </c>
      <c r="D56" s="18">
        <v>0</v>
      </c>
      <c r="E56" s="18">
        <v>67337</v>
      </c>
      <c r="F56" s="18">
        <v>0</v>
      </c>
      <c r="G56" s="18">
        <v>67337</v>
      </c>
      <c r="H56" s="18">
        <v>0</v>
      </c>
      <c r="I56" s="35">
        <f t="shared" si="5"/>
        <v>1</v>
      </c>
      <c r="J56" s="35"/>
      <c r="K56" s="6"/>
    </row>
    <row r="57" spans="1:11" s="3" customFormat="1" ht="21.95" customHeight="1" x14ac:dyDescent="0.25">
      <c r="A57" s="16">
        <v>41</v>
      </c>
      <c r="B57" s="17" t="s">
        <v>37</v>
      </c>
      <c r="C57" s="18">
        <v>4245.8</v>
      </c>
      <c r="D57" s="18">
        <v>0</v>
      </c>
      <c r="E57" s="18">
        <v>4245.8</v>
      </c>
      <c r="F57" s="18">
        <v>0</v>
      </c>
      <c r="G57" s="18">
        <v>4245.8</v>
      </c>
      <c r="H57" s="18">
        <v>0</v>
      </c>
      <c r="I57" s="35">
        <f t="shared" si="5"/>
        <v>1</v>
      </c>
      <c r="J57" s="35"/>
      <c r="K57" s="6"/>
    </row>
    <row r="58" spans="1:11" s="3" customFormat="1" ht="21.95" customHeight="1" x14ac:dyDescent="0.25">
      <c r="A58" s="16">
        <v>42</v>
      </c>
      <c r="B58" s="17" t="s">
        <v>38</v>
      </c>
      <c r="C58" s="18">
        <v>8404.2000000000007</v>
      </c>
      <c r="D58" s="18">
        <v>0</v>
      </c>
      <c r="E58" s="18">
        <v>8404.2000000000007</v>
      </c>
      <c r="F58" s="18">
        <v>0</v>
      </c>
      <c r="G58" s="18">
        <v>8404.2000000000007</v>
      </c>
      <c r="H58" s="18">
        <v>0</v>
      </c>
      <c r="I58" s="35">
        <f t="shared" si="5"/>
        <v>1</v>
      </c>
      <c r="J58" s="35"/>
      <c r="K58" s="6"/>
    </row>
    <row r="59" spans="1:11" s="3" customFormat="1" ht="21.95" customHeight="1" x14ac:dyDescent="0.25">
      <c r="A59" s="16">
        <v>43</v>
      </c>
      <c r="B59" s="17" t="s">
        <v>39</v>
      </c>
      <c r="C59" s="18">
        <v>4729.1000000000004</v>
      </c>
      <c r="D59" s="18">
        <v>0</v>
      </c>
      <c r="E59" s="18">
        <v>4729.1000000000004</v>
      </c>
      <c r="F59" s="18">
        <v>0</v>
      </c>
      <c r="G59" s="18">
        <v>4729.1000000000004</v>
      </c>
      <c r="H59" s="18">
        <v>0</v>
      </c>
      <c r="I59" s="35">
        <f t="shared" si="5"/>
        <v>1</v>
      </c>
      <c r="J59" s="35"/>
      <c r="K59" s="6"/>
    </row>
    <row r="60" spans="1:11" s="3" customFormat="1" ht="21.95" customHeight="1" x14ac:dyDescent="0.25">
      <c r="A60" s="16">
        <v>44</v>
      </c>
      <c r="B60" s="17" t="s">
        <v>40</v>
      </c>
      <c r="C60" s="18">
        <v>8806.7000000000007</v>
      </c>
      <c r="D60" s="18">
        <v>11</v>
      </c>
      <c r="E60" s="18">
        <v>8806.7000000000007</v>
      </c>
      <c r="F60" s="18">
        <v>11</v>
      </c>
      <c r="G60" s="18">
        <v>8806.7000000000007</v>
      </c>
      <c r="H60" s="18">
        <v>11</v>
      </c>
      <c r="I60" s="35">
        <f t="shared" si="5"/>
        <v>1</v>
      </c>
      <c r="J60" s="35">
        <f t="shared" si="6"/>
        <v>1</v>
      </c>
      <c r="K60" s="6"/>
    </row>
    <row r="61" spans="1:11" s="3" customFormat="1" ht="21.95" customHeight="1" x14ac:dyDescent="0.25">
      <c r="A61" s="16">
        <v>45</v>
      </c>
      <c r="B61" s="17" t="s">
        <v>41</v>
      </c>
      <c r="C61" s="18">
        <v>62960.100000000006</v>
      </c>
      <c r="D61" s="18">
        <v>0</v>
      </c>
      <c r="E61" s="18">
        <v>62960.100000000006</v>
      </c>
      <c r="F61" s="18">
        <v>0</v>
      </c>
      <c r="G61" s="18">
        <v>62960.100000000006</v>
      </c>
      <c r="H61" s="18">
        <v>0</v>
      </c>
      <c r="I61" s="35">
        <f t="shared" si="5"/>
        <v>1</v>
      </c>
      <c r="J61" s="35"/>
      <c r="K61" s="6"/>
    </row>
    <row r="62" spans="1:11" s="3" customFormat="1" ht="21.95" customHeight="1" x14ac:dyDescent="0.25">
      <c r="A62" s="16">
        <v>46</v>
      </c>
      <c r="B62" s="17" t="s">
        <v>42</v>
      </c>
      <c r="C62" s="18">
        <v>26863.5</v>
      </c>
      <c r="D62" s="18">
        <v>300</v>
      </c>
      <c r="E62" s="18">
        <v>26863.5</v>
      </c>
      <c r="F62" s="18">
        <v>300</v>
      </c>
      <c r="G62" s="18">
        <v>26863.5</v>
      </c>
      <c r="H62" s="18">
        <v>300</v>
      </c>
      <c r="I62" s="35">
        <f t="shared" si="5"/>
        <v>1</v>
      </c>
      <c r="J62" s="35">
        <f t="shared" si="6"/>
        <v>1</v>
      </c>
      <c r="K62" s="6"/>
    </row>
    <row r="63" spans="1:11" s="3" customFormat="1" ht="21.95" customHeight="1" x14ac:dyDescent="0.25">
      <c r="A63" s="16">
        <v>47</v>
      </c>
      <c r="B63" s="17" t="s">
        <v>43</v>
      </c>
      <c r="C63" s="18">
        <v>38227.399999999994</v>
      </c>
      <c r="D63" s="18">
        <v>64.7</v>
      </c>
      <c r="E63" s="18">
        <v>38227.399999999994</v>
      </c>
      <c r="F63" s="18">
        <v>64.7</v>
      </c>
      <c r="G63" s="18">
        <v>38227.399999999994</v>
      </c>
      <c r="H63" s="18">
        <v>64.7</v>
      </c>
      <c r="I63" s="35">
        <f t="shared" si="5"/>
        <v>1</v>
      </c>
      <c r="J63" s="35">
        <f t="shared" si="6"/>
        <v>1</v>
      </c>
      <c r="K63" s="6"/>
    </row>
    <row r="64" spans="1:11" s="3" customFormat="1" ht="21.95" customHeight="1" x14ac:dyDescent="0.25">
      <c r="A64" s="16">
        <v>48</v>
      </c>
      <c r="B64" s="17" t="s">
        <v>44</v>
      </c>
      <c r="C64" s="18">
        <v>28668.5</v>
      </c>
      <c r="D64" s="18">
        <v>0</v>
      </c>
      <c r="E64" s="18">
        <v>28668.5</v>
      </c>
      <c r="F64" s="18">
        <v>0</v>
      </c>
      <c r="G64" s="18">
        <v>28668.5</v>
      </c>
      <c r="H64" s="18">
        <v>0</v>
      </c>
      <c r="I64" s="35">
        <f t="shared" si="5"/>
        <v>1</v>
      </c>
      <c r="J64" s="35"/>
      <c r="K64" s="6"/>
    </row>
    <row r="65" spans="1:11" s="3" customFormat="1" ht="21.95" customHeight="1" x14ac:dyDescent="0.25">
      <c r="A65" s="16">
        <v>49</v>
      </c>
      <c r="B65" s="17" t="s">
        <v>45</v>
      </c>
      <c r="C65" s="18">
        <v>18519.5</v>
      </c>
      <c r="D65" s="18">
        <v>0</v>
      </c>
      <c r="E65" s="18">
        <v>18519.5</v>
      </c>
      <c r="F65" s="18">
        <v>0</v>
      </c>
      <c r="G65" s="18">
        <v>18519.5</v>
      </c>
      <c r="H65" s="18">
        <v>0</v>
      </c>
      <c r="I65" s="35">
        <f t="shared" si="5"/>
        <v>1</v>
      </c>
      <c r="J65" s="35"/>
      <c r="K65" s="6"/>
    </row>
    <row r="66" spans="1:11" s="3" customFormat="1" ht="21.95" customHeight="1" x14ac:dyDescent="0.25">
      <c r="A66" s="16">
        <v>50</v>
      </c>
      <c r="B66" s="17" t="s">
        <v>46</v>
      </c>
      <c r="C66" s="18">
        <v>11547.5</v>
      </c>
      <c r="D66" s="18">
        <v>0</v>
      </c>
      <c r="E66" s="18">
        <v>11547.5</v>
      </c>
      <c r="F66" s="18">
        <v>0</v>
      </c>
      <c r="G66" s="18">
        <v>11547.5</v>
      </c>
      <c r="H66" s="18">
        <v>0</v>
      </c>
      <c r="I66" s="35">
        <f t="shared" si="5"/>
        <v>1</v>
      </c>
      <c r="J66" s="35"/>
      <c r="K66" s="6"/>
    </row>
    <row r="67" spans="1:11" s="3" customFormat="1" ht="21.95" customHeight="1" x14ac:dyDescent="0.25">
      <c r="A67" s="16">
        <v>51</v>
      </c>
      <c r="B67" s="17" t="s">
        <v>47</v>
      </c>
      <c r="C67" s="18">
        <v>31260.5</v>
      </c>
      <c r="D67" s="18">
        <v>0</v>
      </c>
      <c r="E67" s="18">
        <v>31260.5</v>
      </c>
      <c r="F67" s="18">
        <v>0</v>
      </c>
      <c r="G67" s="18">
        <v>31260.5</v>
      </c>
      <c r="H67" s="18">
        <v>0</v>
      </c>
      <c r="I67" s="35">
        <f t="shared" si="5"/>
        <v>1</v>
      </c>
      <c r="J67" s="35"/>
      <c r="K67" s="6"/>
    </row>
    <row r="68" spans="1:11" s="3" customFormat="1" ht="21.95" customHeight="1" x14ac:dyDescent="0.25">
      <c r="A68" s="16">
        <v>52</v>
      </c>
      <c r="B68" s="17" t="s">
        <v>48</v>
      </c>
      <c r="C68" s="18">
        <v>42396.2</v>
      </c>
      <c r="D68" s="18">
        <v>30</v>
      </c>
      <c r="E68" s="18">
        <v>42396.2</v>
      </c>
      <c r="F68" s="18">
        <v>30</v>
      </c>
      <c r="G68" s="18">
        <v>42396.2</v>
      </c>
      <c r="H68" s="18">
        <v>30</v>
      </c>
      <c r="I68" s="35">
        <f t="shared" si="5"/>
        <v>1</v>
      </c>
      <c r="J68" s="35">
        <f t="shared" si="6"/>
        <v>1</v>
      </c>
      <c r="K68" s="6"/>
    </row>
    <row r="69" spans="1:11" s="3" customFormat="1" ht="21.95" customHeight="1" x14ac:dyDescent="0.25">
      <c r="A69" s="16">
        <v>53</v>
      </c>
      <c r="B69" s="17" t="s">
        <v>49</v>
      </c>
      <c r="C69" s="18">
        <v>13612.2</v>
      </c>
      <c r="D69" s="18">
        <v>0</v>
      </c>
      <c r="E69" s="18">
        <v>13612.2</v>
      </c>
      <c r="F69" s="18">
        <v>0</v>
      </c>
      <c r="G69" s="18">
        <v>13612.2</v>
      </c>
      <c r="H69" s="18">
        <v>0</v>
      </c>
      <c r="I69" s="35">
        <f t="shared" si="5"/>
        <v>1</v>
      </c>
      <c r="J69" s="35"/>
      <c r="K69" s="6"/>
    </row>
    <row r="70" spans="1:11" s="3" customFormat="1" ht="21.95" customHeight="1" x14ac:dyDescent="0.25">
      <c r="A70" s="16">
        <v>54</v>
      </c>
      <c r="B70" s="17" t="s">
        <v>50</v>
      </c>
      <c r="C70" s="18">
        <v>14082.4</v>
      </c>
      <c r="D70" s="18">
        <v>0</v>
      </c>
      <c r="E70" s="18">
        <v>14082.4</v>
      </c>
      <c r="F70" s="18">
        <v>0</v>
      </c>
      <c r="G70" s="18">
        <v>14082.4</v>
      </c>
      <c r="H70" s="18">
        <v>0</v>
      </c>
      <c r="I70" s="35">
        <f t="shared" si="5"/>
        <v>1</v>
      </c>
      <c r="J70" s="35"/>
      <c r="K70" s="6"/>
    </row>
    <row r="71" spans="1:11" s="3" customFormat="1" ht="21.95" customHeight="1" x14ac:dyDescent="0.25">
      <c r="A71" s="16">
        <v>55</v>
      </c>
      <c r="B71" s="17" t="s">
        <v>436</v>
      </c>
      <c r="C71" s="18">
        <v>23988.799999999999</v>
      </c>
      <c r="D71" s="18">
        <v>0</v>
      </c>
      <c r="E71" s="18">
        <v>23988.799999999999</v>
      </c>
      <c r="F71" s="18">
        <v>0</v>
      </c>
      <c r="G71" s="18">
        <v>23988.799999999999</v>
      </c>
      <c r="H71" s="18">
        <v>0</v>
      </c>
      <c r="I71" s="35">
        <f t="shared" si="5"/>
        <v>1</v>
      </c>
      <c r="J71" s="35"/>
      <c r="K71" s="6"/>
    </row>
    <row r="72" spans="1:11" s="3" customFormat="1" ht="21.95" customHeight="1" x14ac:dyDescent="0.25">
      <c r="A72" s="16">
        <v>56</v>
      </c>
      <c r="B72" s="17" t="s">
        <v>51</v>
      </c>
      <c r="C72" s="18">
        <v>105738</v>
      </c>
      <c r="D72" s="18">
        <v>0</v>
      </c>
      <c r="E72" s="18">
        <v>105738</v>
      </c>
      <c r="F72" s="18">
        <v>0</v>
      </c>
      <c r="G72" s="18">
        <v>105738</v>
      </c>
      <c r="H72" s="18">
        <v>0</v>
      </c>
      <c r="I72" s="35">
        <f t="shared" si="5"/>
        <v>1</v>
      </c>
      <c r="J72" s="35"/>
      <c r="K72" s="6"/>
    </row>
    <row r="73" spans="1:11" s="3" customFormat="1" ht="21.95" customHeight="1" x14ac:dyDescent="0.25">
      <c r="A73" s="16">
        <v>57</v>
      </c>
      <c r="B73" s="17" t="s">
        <v>52</v>
      </c>
      <c r="C73" s="18">
        <v>8296.9</v>
      </c>
      <c r="D73" s="18">
        <v>0</v>
      </c>
      <c r="E73" s="18">
        <v>8296.9</v>
      </c>
      <c r="F73" s="18">
        <v>0</v>
      </c>
      <c r="G73" s="18">
        <v>8296.9</v>
      </c>
      <c r="H73" s="18">
        <v>0</v>
      </c>
      <c r="I73" s="35">
        <f t="shared" si="5"/>
        <v>1</v>
      </c>
      <c r="J73" s="35"/>
      <c r="K73" s="6"/>
    </row>
    <row r="74" spans="1:11" s="3" customFormat="1" ht="21.95" customHeight="1" x14ac:dyDescent="0.25">
      <c r="A74" s="16">
        <v>58</v>
      </c>
      <c r="B74" s="17" t="s">
        <v>53</v>
      </c>
      <c r="C74" s="18">
        <v>3706.8</v>
      </c>
      <c r="D74" s="18">
        <v>0</v>
      </c>
      <c r="E74" s="18">
        <v>3706.8</v>
      </c>
      <c r="F74" s="18">
        <v>0</v>
      </c>
      <c r="G74" s="18">
        <v>3706.8</v>
      </c>
      <c r="H74" s="18">
        <v>0</v>
      </c>
      <c r="I74" s="35">
        <f t="shared" si="5"/>
        <v>1</v>
      </c>
      <c r="J74" s="35"/>
      <c r="K74" s="6"/>
    </row>
    <row r="75" spans="1:11" s="3" customFormat="1" ht="21.95" customHeight="1" x14ac:dyDescent="0.25">
      <c r="A75" s="16">
        <v>59</v>
      </c>
      <c r="B75" s="17" t="s">
        <v>54</v>
      </c>
      <c r="C75" s="18">
        <v>81926.399999999994</v>
      </c>
      <c r="D75" s="18">
        <v>0</v>
      </c>
      <c r="E75" s="18">
        <v>81926.399999999994</v>
      </c>
      <c r="F75" s="18">
        <v>0</v>
      </c>
      <c r="G75" s="18">
        <v>81926.399999999994</v>
      </c>
      <c r="H75" s="18">
        <v>0</v>
      </c>
      <c r="I75" s="35">
        <f t="shared" si="5"/>
        <v>1</v>
      </c>
      <c r="J75" s="35"/>
      <c r="K75" s="6"/>
    </row>
    <row r="76" spans="1:11" s="3" customFormat="1" ht="21.95" customHeight="1" x14ac:dyDescent="0.25">
      <c r="A76" s="16">
        <v>60</v>
      </c>
      <c r="B76" s="17" t="s">
        <v>55</v>
      </c>
      <c r="C76" s="18">
        <v>3669.3</v>
      </c>
      <c r="D76" s="18">
        <v>0</v>
      </c>
      <c r="E76" s="18">
        <v>3669.3</v>
      </c>
      <c r="F76" s="18">
        <v>0</v>
      </c>
      <c r="G76" s="18">
        <v>3669.3</v>
      </c>
      <c r="H76" s="18">
        <v>0</v>
      </c>
      <c r="I76" s="35">
        <f t="shared" si="5"/>
        <v>1</v>
      </c>
      <c r="J76" s="35"/>
      <c r="K76" s="6"/>
    </row>
    <row r="77" spans="1:11" s="3" customFormat="1" ht="21.95" customHeight="1" x14ac:dyDescent="0.25">
      <c r="A77" s="16">
        <v>61</v>
      </c>
      <c r="B77" s="17" t="s">
        <v>56</v>
      </c>
      <c r="C77" s="18">
        <v>6967.6</v>
      </c>
      <c r="D77" s="18">
        <v>0</v>
      </c>
      <c r="E77" s="18">
        <v>6967.6</v>
      </c>
      <c r="F77" s="18">
        <v>0</v>
      </c>
      <c r="G77" s="18">
        <v>6967.6</v>
      </c>
      <c r="H77" s="18">
        <v>0</v>
      </c>
      <c r="I77" s="35">
        <f t="shared" si="5"/>
        <v>1</v>
      </c>
      <c r="J77" s="35"/>
      <c r="K77" s="6"/>
    </row>
    <row r="78" spans="1:11" s="3" customFormat="1" ht="21.95" customHeight="1" x14ac:dyDescent="0.25">
      <c r="A78" s="16">
        <v>62</v>
      </c>
      <c r="B78" s="17" t="s">
        <v>58</v>
      </c>
      <c r="C78" s="18">
        <v>11881.599999999999</v>
      </c>
      <c r="D78" s="18">
        <v>0</v>
      </c>
      <c r="E78" s="18">
        <v>11881.599999999999</v>
      </c>
      <c r="F78" s="18">
        <v>0</v>
      </c>
      <c r="G78" s="18">
        <v>11881.599999999999</v>
      </c>
      <c r="H78" s="18">
        <v>0</v>
      </c>
      <c r="I78" s="35">
        <f t="shared" si="5"/>
        <v>1</v>
      </c>
      <c r="J78" s="35"/>
      <c r="K78" s="6"/>
    </row>
    <row r="79" spans="1:11" s="3" customFormat="1" ht="21.95" customHeight="1" x14ac:dyDescent="0.25">
      <c r="A79" s="16">
        <v>63</v>
      </c>
      <c r="B79" s="17" t="s">
        <v>59</v>
      </c>
      <c r="C79" s="18">
        <v>10760.9</v>
      </c>
      <c r="D79" s="18">
        <v>0</v>
      </c>
      <c r="E79" s="18">
        <v>10760.9</v>
      </c>
      <c r="F79" s="18">
        <v>0</v>
      </c>
      <c r="G79" s="18">
        <v>10760.9</v>
      </c>
      <c r="H79" s="18">
        <v>0</v>
      </c>
      <c r="I79" s="35">
        <f t="shared" si="5"/>
        <v>1</v>
      </c>
      <c r="J79" s="35"/>
      <c r="K79" s="6"/>
    </row>
    <row r="80" spans="1:11" s="3" customFormat="1" ht="21.95" customHeight="1" x14ac:dyDescent="0.25">
      <c r="A80" s="16">
        <v>64</v>
      </c>
      <c r="B80" s="17" t="s">
        <v>57</v>
      </c>
      <c r="C80" s="18">
        <v>3933.1</v>
      </c>
      <c r="D80" s="18">
        <v>0</v>
      </c>
      <c r="E80" s="18">
        <v>3933.1</v>
      </c>
      <c r="F80" s="18">
        <v>0</v>
      </c>
      <c r="G80" s="18">
        <v>3933.1</v>
      </c>
      <c r="H80" s="18">
        <v>0</v>
      </c>
      <c r="I80" s="35">
        <f t="shared" si="5"/>
        <v>1</v>
      </c>
      <c r="J80" s="35"/>
      <c r="K80" s="6"/>
    </row>
    <row r="81" spans="1:11" s="3" customFormat="1" ht="21.95" customHeight="1" x14ac:dyDescent="0.25">
      <c r="A81" s="16">
        <v>65</v>
      </c>
      <c r="B81" s="17" t="s">
        <v>60</v>
      </c>
      <c r="C81" s="18">
        <v>3767.1</v>
      </c>
      <c r="D81" s="18">
        <v>0</v>
      </c>
      <c r="E81" s="18">
        <v>3767.1</v>
      </c>
      <c r="F81" s="18">
        <v>0</v>
      </c>
      <c r="G81" s="18">
        <v>3767.1</v>
      </c>
      <c r="H81" s="18">
        <v>0</v>
      </c>
      <c r="I81" s="35">
        <f t="shared" si="5"/>
        <v>1</v>
      </c>
      <c r="J81" s="35"/>
      <c r="K81" s="6"/>
    </row>
    <row r="82" spans="1:11" s="3" customFormat="1" ht="21.95" customHeight="1" x14ac:dyDescent="0.25">
      <c r="A82" s="16">
        <v>66</v>
      </c>
      <c r="B82" s="17" t="s">
        <v>61</v>
      </c>
      <c r="C82" s="18">
        <v>10389.300000000001</v>
      </c>
      <c r="D82" s="18">
        <v>0</v>
      </c>
      <c r="E82" s="18">
        <v>10389.300000000001</v>
      </c>
      <c r="F82" s="18">
        <v>0</v>
      </c>
      <c r="G82" s="18">
        <v>10389.300000000001</v>
      </c>
      <c r="H82" s="18">
        <v>0</v>
      </c>
      <c r="I82" s="35">
        <f t="shared" ref="I82:I89" si="7">G82/E82</f>
        <v>1</v>
      </c>
      <c r="J82" s="35"/>
      <c r="K82" s="6"/>
    </row>
    <row r="83" spans="1:11" s="3" customFormat="1" ht="21.95" customHeight="1" x14ac:dyDescent="0.25">
      <c r="A83" s="16">
        <v>67</v>
      </c>
      <c r="B83" s="17" t="s">
        <v>62</v>
      </c>
      <c r="C83" s="18">
        <v>29189.9</v>
      </c>
      <c r="D83" s="18">
        <v>4</v>
      </c>
      <c r="E83" s="18">
        <v>29189.9</v>
      </c>
      <c r="F83" s="18">
        <v>4</v>
      </c>
      <c r="G83" s="18">
        <v>29189.9</v>
      </c>
      <c r="H83" s="18">
        <v>4</v>
      </c>
      <c r="I83" s="35">
        <f t="shared" si="7"/>
        <v>1</v>
      </c>
      <c r="J83" s="35">
        <f t="shared" ref="J83:J89" si="8">H83/F83</f>
        <v>1</v>
      </c>
      <c r="K83" s="6"/>
    </row>
    <row r="84" spans="1:11" s="3" customFormat="1" ht="21.95" customHeight="1" x14ac:dyDescent="0.25">
      <c r="A84" s="16">
        <v>68</v>
      </c>
      <c r="B84" s="17" t="s">
        <v>63</v>
      </c>
      <c r="C84" s="18">
        <v>69565.2</v>
      </c>
      <c r="D84" s="18">
        <v>15</v>
      </c>
      <c r="E84" s="18">
        <v>69565.2</v>
      </c>
      <c r="F84" s="18">
        <v>15</v>
      </c>
      <c r="G84" s="18">
        <v>69565.2</v>
      </c>
      <c r="H84" s="18">
        <v>15</v>
      </c>
      <c r="I84" s="35">
        <f t="shared" si="7"/>
        <v>1</v>
      </c>
      <c r="J84" s="35">
        <f t="shared" si="8"/>
        <v>1</v>
      </c>
      <c r="K84" s="6"/>
    </row>
    <row r="85" spans="1:11" s="3" customFormat="1" ht="21.95" customHeight="1" x14ac:dyDescent="0.25">
      <c r="A85" s="16">
        <v>69</v>
      </c>
      <c r="B85" s="17" t="s">
        <v>64</v>
      </c>
      <c r="C85" s="18">
        <v>45406.2</v>
      </c>
      <c r="D85" s="18">
        <v>0</v>
      </c>
      <c r="E85" s="18">
        <v>45406.2</v>
      </c>
      <c r="F85" s="18">
        <v>0</v>
      </c>
      <c r="G85" s="18">
        <v>45406.2</v>
      </c>
      <c r="H85" s="18">
        <v>0</v>
      </c>
      <c r="I85" s="35">
        <f t="shared" si="7"/>
        <v>1</v>
      </c>
      <c r="J85" s="35"/>
      <c r="K85" s="6"/>
    </row>
    <row r="86" spans="1:11" s="3" customFormat="1" ht="21.95" customHeight="1" x14ac:dyDescent="0.25">
      <c r="A86" s="16">
        <v>70</v>
      </c>
      <c r="B86" s="17" t="s">
        <v>65</v>
      </c>
      <c r="C86" s="18">
        <v>33272</v>
      </c>
      <c r="D86" s="18">
        <v>0</v>
      </c>
      <c r="E86" s="18">
        <v>33272</v>
      </c>
      <c r="F86" s="18">
        <v>0</v>
      </c>
      <c r="G86" s="18">
        <v>33272</v>
      </c>
      <c r="H86" s="18">
        <v>0</v>
      </c>
      <c r="I86" s="35">
        <f t="shared" si="7"/>
        <v>1</v>
      </c>
      <c r="J86" s="35"/>
      <c r="K86" s="6"/>
    </row>
    <row r="87" spans="1:11" s="3" customFormat="1" ht="21.95" customHeight="1" x14ac:dyDescent="0.25">
      <c r="A87" s="16">
        <v>71</v>
      </c>
      <c r="B87" s="17" t="s">
        <v>66</v>
      </c>
      <c r="C87" s="18">
        <v>128130.6</v>
      </c>
      <c r="D87" s="18">
        <v>60</v>
      </c>
      <c r="E87" s="18">
        <v>128130.6</v>
      </c>
      <c r="F87" s="18">
        <v>60</v>
      </c>
      <c r="G87" s="18">
        <v>128130.6</v>
      </c>
      <c r="H87" s="18">
        <v>60</v>
      </c>
      <c r="I87" s="35">
        <f t="shared" si="7"/>
        <v>1</v>
      </c>
      <c r="J87" s="35">
        <f t="shared" si="8"/>
        <v>1</v>
      </c>
      <c r="K87" s="6"/>
    </row>
    <row r="88" spans="1:11" s="3" customFormat="1" ht="21.95" customHeight="1" x14ac:dyDescent="0.25">
      <c r="A88" s="16">
        <v>72</v>
      </c>
      <c r="B88" s="17" t="s">
        <v>67</v>
      </c>
      <c r="C88" s="18">
        <v>8141.5</v>
      </c>
      <c r="D88" s="18">
        <v>0</v>
      </c>
      <c r="E88" s="18">
        <v>8141.5</v>
      </c>
      <c r="F88" s="18">
        <v>0</v>
      </c>
      <c r="G88" s="18">
        <v>8141.5</v>
      </c>
      <c r="H88" s="18">
        <v>0</v>
      </c>
      <c r="I88" s="35">
        <f t="shared" si="7"/>
        <v>1</v>
      </c>
      <c r="J88" s="35"/>
      <c r="K88" s="6"/>
    </row>
    <row r="89" spans="1:11" s="7" customFormat="1" ht="28.5" customHeight="1" x14ac:dyDescent="0.25">
      <c r="A89" s="54"/>
      <c r="B89" s="55" t="s">
        <v>1</v>
      </c>
      <c r="C89" s="56">
        <f>SUM(C17:C88)</f>
        <v>3527976.5</v>
      </c>
      <c r="D89" s="56">
        <f>SUM(D17:D88)</f>
        <v>1047.5</v>
      </c>
      <c r="E89" s="56">
        <f t="shared" ref="E89:H89" si="9">SUM(E17:E88)</f>
        <v>3527976.5</v>
      </c>
      <c r="F89" s="56">
        <f t="shared" si="9"/>
        <v>1047.5</v>
      </c>
      <c r="G89" s="56">
        <f t="shared" si="9"/>
        <v>3527976.5</v>
      </c>
      <c r="H89" s="56">
        <f t="shared" si="9"/>
        <v>1047.5</v>
      </c>
      <c r="I89" s="30">
        <f t="shared" si="7"/>
        <v>1</v>
      </c>
      <c r="J89" s="30">
        <f t="shared" si="8"/>
        <v>1</v>
      </c>
      <c r="K89" s="6"/>
    </row>
    <row r="90" spans="1:11" ht="16.5" customHeight="1" x14ac:dyDescent="0.3">
      <c r="A90" s="16"/>
      <c r="B90" s="15"/>
      <c r="C90" s="19"/>
      <c r="D90" s="19"/>
      <c r="E90" s="31"/>
      <c r="F90" s="31"/>
      <c r="G90" s="31"/>
      <c r="H90" s="31"/>
      <c r="I90" s="31"/>
      <c r="J90" s="31"/>
    </row>
    <row r="91" spans="1:11" s="3" customFormat="1" ht="27" customHeight="1" x14ac:dyDescent="0.25">
      <c r="A91" s="32"/>
      <c r="B91" s="33" t="s">
        <v>421</v>
      </c>
      <c r="C91" s="29"/>
      <c r="D91" s="29"/>
      <c r="E91" s="29"/>
      <c r="F91" s="29"/>
      <c r="G91" s="29"/>
      <c r="H91" s="29"/>
      <c r="I91" s="34"/>
      <c r="J91" s="34"/>
      <c r="K91" s="6"/>
    </row>
    <row r="92" spans="1:11" s="3" customFormat="1" ht="21.95" customHeight="1" x14ac:dyDescent="0.25">
      <c r="A92" s="16"/>
      <c r="B92" s="17" t="s">
        <v>2</v>
      </c>
      <c r="C92" s="18"/>
      <c r="D92" s="18"/>
      <c r="E92" s="18"/>
      <c r="F92" s="18"/>
      <c r="G92" s="18"/>
      <c r="H92" s="18"/>
      <c r="I92" s="35"/>
      <c r="J92" s="35"/>
      <c r="K92" s="6"/>
    </row>
    <row r="93" spans="1:11" s="3" customFormat="1" ht="21.95" customHeight="1" x14ac:dyDescent="0.25">
      <c r="A93" s="16">
        <v>1</v>
      </c>
      <c r="B93" s="17" t="s">
        <v>437</v>
      </c>
      <c r="C93" s="18">
        <v>443364.39999999997</v>
      </c>
      <c r="D93" s="18">
        <v>0</v>
      </c>
      <c r="E93" s="18">
        <v>443364.39999999997</v>
      </c>
      <c r="F93" s="18">
        <v>0</v>
      </c>
      <c r="G93" s="18">
        <v>443364.39999999997</v>
      </c>
      <c r="H93" s="18">
        <v>0</v>
      </c>
      <c r="I93" s="35">
        <f t="shared" ref="I93" si="10">G93/E93</f>
        <v>1</v>
      </c>
      <c r="J93" s="35"/>
      <c r="K93" s="6"/>
    </row>
    <row r="94" spans="1:11" s="3" customFormat="1" ht="21.95" customHeight="1" x14ac:dyDescent="0.25">
      <c r="A94" s="16">
        <v>2</v>
      </c>
      <c r="B94" s="17" t="s">
        <v>80</v>
      </c>
      <c r="C94" s="18">
        <v>518133.30000000005</v>
      </c>
      <c r="D94" s="18">
        <v>532</v>
      </c>
      <c r="E94" s="18">
        <v>518133.30000000005</v>
      </c>
      <c r="F94" s="18">
        <v>532</v>
      </c>
      <c r="G94" s="18">
        <v>518133.30000000005</v>
      </c>
      <c r="H94" s="18">
        <v>532</v>
      </c>
      <c r="I94" s="35">
        <f t="shared" ref="I94:I157" si="11">G94/E94</f>
        <v>1</v>
      </c>
      <c r="J94" s="35">
        <f t="shared" ref="J94:J157" si="12">H94/F94</f>
        <v>1</v>
      </c>
      <c r="K94" s="6"/>
    </row>
    <row r="95" spans="1:11" s="3" customFormat="1" ht="21.95" customHeight="1" x14ac:dyDescent="0.25">
      <c r="A95" s="16">
        <v>3</v>
      </c>
      <c r="B95" s="17" t="s">
        <v>117</v>
      </c>
      <c r="C95" s="18">
        <v>425088.4</v>
      </c>
      <c r="D95" s="18">
        <v>0</v>
      </c>
      <c r="E95" s="18">
        <v>425088.4</v>
      </c>
      <c r="F95" s="18">
        <v>0</v>
      </c>
      <c r="G95" s="18">
        <v>425088.4</v>
      </c>
      <c r="H95" s="18">
        <v>0</v>
      </c>
      <c r="I95" s="35">
        <f t="shared" si="11"/>
        <v>1</v>
      </c>
      <c r="J95" s="35"/>
      <c r="K95" s="6"/>
    </row>
    <row r="96" spans="1:11" s="3" customFormat="1" ht="21.95" customHeight="1" x14ac:dyDescent="0.25">
      <c r="A96" s="16">
        <v>4</v>
      </c>
      <c r="B96" s="17" t="s">
        <v>438</v>
      </c>
      <c r="C96" s="18">
        <v>280525.2</v>
      </c>
      <c r="D96" s="18">
        <v>0</v>
      </c>
      <c r="E96" s="18">
        <v>280525.2</v>
      </c>
      <c r="F96" s="18">
        <v>0</v>
      </c>
      <c r="G96" s="18">
        <v>280525.2</v>
      </c>
      <c r="H96" s="18">
        <v>0</v>
      </c>
      <c r="I96" s="35">
        <f t="shared" si="11"/>
        <v>1</v>
      </c>
      <c r="J96" s="35"/>
      <c r="K96" s="6"/>
    </row>
    <row r="97" spans="1:11" s="3" customFormat="1" ht="21.95" customHeight="1" x14ac:dyDescent="0.25">
      <c r="A97" s="16">
        <v>5</v>
      </c>
      <c r="B97" s="17" t="s">
        <v>69</v>
      </c>
      <c r="C97" s="18">
        <v>31719.4</v>
      </c>
      <c r="D97" s="18">
        <v>0</v>
      </c>
      <c r="E97" s="18">
        <v>31719.4</v>
      </c>
      <c r="F97" s="18">
        <v>0</v>
      </c>
      <c r="G97" s="18">
        <v>31719.4</v>
      </c>
      <c r="H97" s="18">
        <v>0</v>
      </c>
      <c r="I97" s="35">
        <f t="shared" si="11"/>
        <v>1</v>
      </c>
      <c r="J97" s="35"/>
      <c r="K97" s="6"/>
    </row>
    <row r="98" spans="1:11" s="3" customFormat="1" ht="21.95" customHeight="1" x14ac:dyDescent="0.25">
      <c r="A98" s="16">
        <v>6</v>
      </c>
      <c r="B98" s="17" t="s">
        <v>70</v>
      </c>
      <c r="C98" s="18">
        <v>13590</v>
      </c>
      <c r="D98" s="18">
        <v>19.3</v>
      </c>
      <c r="E98" s="18">
        <v>13590</v>
      </c>
      <c r="F98" s="18">
        <v>19.3</v>
      </c>
      <c r="G98" s="18">
        <v>13590</v>
      </c>
      <c r="H98" s="18">
        <v>19.3</v>
      </c>
      <c r="I98" s="35">
        <f t="shared" si="11"/>
        <v>1</v>
      </c>
      <c r="J98" s="35">
        <f t="shared" si="12"/>
        <v>1</v>
      </c>
      <c r="K98" s="6"/>
    </row>
    <row r="99" spans="1:11" s="3" customFormat="1" ht="21.95" customHeight="1" x14ac:dyDescent="0.25">
      <c r="A99" s="16">
        <v>7</v>
      </c>
      <c r="B99" s="17" t="s">
        <v>71</v>
      </c>
      <c r="C99" s="18">
        <v>63935.9</v>
      </c>
      <c r="D99" s="18">
        <v>0</v>
      </c>
      <c r="E99" s="18">
        <v>63935.9</v>
      </c>
      <c r="F99" s="18">
        <v>0</v>
      </c>
      <c r="G99" s="18">
        <v>63935.9</v>
      </c>
      <c r="H99" s="18">
        <v>0</v>
      </c>
      <c r="I99" s="35">
        <f t="shared" si="11"/>
        <v>1</v>
      </c>
      <c r="J99" s="35"/>
      <c r="K99" s="6"/>
    </row>
    <row r="100" spans="1:11" s="3" customFormat="1" ht="21.95" customHeight="1" x14ac:dyDescent="0.25">
      <c r="A100" s="16">
        <v>8</v>
      </c>
      <c r="B100" s="17" t="s">
        <v>72</v>
      </c>
      <c r="C100" s="18">
        <v>95073.5</v>
      </c>
      <c r="D100" s="18">
        <v>0</v>
      </c>
      <c r="E100" s="18">
        <v>95073.5</v>
      </c>
      <c r="F100" s="18">
        <v>0</v>
      </c>
      <c r="G100" s="18">
        <v>95073.5</v>
      </c>
      <c r="H100" s="18">
        <v>0</v>
      </c>
      <c r="I100" s="35">
        <f t="shared" si="11"/>
        <v>1</v>
      </c>
      <c r="J100" s="35"/>
      <c r="K100" s="6"/>
    </row>
    <row r="101" spans="1:11" s="3" customFormat="1" ht="21.95" customHeight="1" x14ac:dyDescent="0.25">
      <c r="A101" s="16">
        <v>9</v>
      </c>
      <c r="B101" s="17" t="s">
        <v>73</v>
      </c>
      <c r="C101" s="18">
        <v>58176.3</v>
      </c>
      <c r="D101" s="18">
        <v>0</v>
      </c>
      <c r="E101" s="18">
        <v>58176.3</v>
      </c>
      <c r="F101" s="18">
        <v>0</v>
      </c>
      <c r="G101" s="18">
        <v>58176.3</v>
      </c>
      <c r="H101" s="18">
        <v>0</v>
      </c>
      <c r="I101" s="35">
        <f t="shared" si="11"/>
        <v>1</v>
      </c>
      <c r="J101" s="35"/>
      <c r="K101" s="6"/>
    </row>
    <row r="102" spans="1:11" s="3" customFormat="1" ht="21.95" customHeight="1" x14ac:dyDescent="0.25">
      <c r="A102" s="16">
        <v>10</v>
      </c>
      <c r="B102" s="17" t="s">
        <v>74</v>
      </c>
      <c r="C102" s="18">
        <v>28659.7</v>
      </c>
      <c r="D102" s="18">
        <v>15</v>
      </c>
      <c r="E102" s="18">
        <v>28659.7</v>
      </c>
      <c r="F102" s="18">
        <v>15</v>
      </c>
      <c r="G102" s="18">
        <v>28659.7</v>
      </c>
      <c r="H102" s="18">
        <v>15</v>
      </c>
      <c r="I102" s="35">
        <f t="shared" si="11"/>
        <v>1</v>
      </c>
      <c r="J102" s="35">
        <f t="shared" si="12"/>
        <v>1</v>
      </c>
      <c r="K102" s="6"/>
    </row>
    <row r="103" spans="1:11" s="3" customFormat="1" ht="21.95" customHeight="1" x14ac:dyDescent="0.25">
      <c r="A103" s="16">
        <v>11</v>
      </c>
      <c r="B103" s="17" t="s">
        <v>75</v>
      </c>
      <c r="C103" s="18">
        <v>43066.1</v>
      </c>
      <c r="D103" s="18">
        <v>16.5</v>
      </c>
      <c r="E103" s="18">
        <v>43066.1</v>
      </c>
      <c r="F103" s="18">
        <v>16.5</v>
      </c>
      <c r="G103" s="18">
        <v>43066.1</v>
      </c>
      <c r="H103" s="18">
        <v>16.5</v>
      </c>
      <c r="I103" s="35">
        <f t="shared" si="11"/>
        <v>1</v>
      </c>
      <c r="J103" s="35">
        <f t="shared" si="12"/>
        <v>1</v>
      </c>
      <c r="K103" s="6"/>
    </row>
    <row r="104" spans="1:11" s="3" customFormat="1" ht="21.95" customHeight="1" x14ac:dyDescent="0.25">
      <c r="A104" s="16">
        <v>12</v>
      </c>
      <c r="B104" s="17" t="s">
        <v>491</v>
      </c>
      <c r="C104" s="18">
        <v>228467.7</v>
      </c>
      <c r="D104" s="18">
        <v>0</v>
      </c>
      <c r="E104" s="18">
        <v>228467.7</v>
      </c>
      <c r="F104" s="18">
        <v>0</v>
      </c>
      <c r="G104" s="18">
        <v>228467.7</v>
      </c>
      <c r="H104" s="18">
        <v>0</v>
      </c>
      <c r="I104" s="35">
        <f t="shared" si="11"/>
        <v>1</v>
      </c>
      <c r="J104" s="35"/>
      <c r="K104" s="6"/>
    </row>
    <row r="105" spans="1:11" s="3" customFormat="1" ht="21.95" customHeight="1" x14ac:dyDescent="0.25">
      <c r="A105" s="16">
        <v>13</v>
      </c>
      <c r="B105" s="17" t="s">
        <v>76</v>
      </c>
      <c r="C105" s="18">
        <v>97360.6</v>
      </c>
      <c r="D105" s="18">
        <v>6.5</v>
      </c>
      <c r="E105" s="18">
        <v>97360.6</v>
      </c>
      <c r="F105" s="18">
        <v>6.5</v>
      </c>
      <c r="G105" s="18">
        <v>97360.6</v>
      </c>
      <c r="H105" s="18">
        <v>6.5</v>
      </c>
      <c r="I105" s="35">
        <f t="shared" si="11"/>
        <v>1</v>
      </c>
      <c r="J105" s="35">
        <f t="shared" si="12"/>
        <v>1</v>
      </c>
      <c r="K105" s="6"/>
    </row>
    <row r="106" spans="1:11" s="3" customFormat="1" ht="21.95" customHeight="1" x14ac:dyDescent="0.25">
      <c r="A106" s="16">
        <v>14</v>
      </c>
      <c r="B106" s="17" t="s">
        <v>78</v>
      </c>
      <c r="C106" s="18">
        <v>40350.799999999996</v>
      </c>
      <c r="D106" s="18">
        <v>40</v>
      </c>
      <c r="E106" s="18">
        <v>40350.799999999996</v>
      </c>
      <c r="F106" s="18">
        <v>40</v>
      </c>
      <c r="G106" s="18">
        <v>40350.799999999996</v>
      </c>
      <c r="H106" s="18">
        <v>40</v>
      </c>
      <c r="I106" s="35">
        <f t="shared" si="11"/>
        <v>1</v>
      </c>
      <c r="J106" s="35">
        <f t="shared" si="12"/>
        <v>1</v>
      </c>
      <c r="K106" s="6"/>
    </row>
    <row r="107" spans="1:11" s="3" customFormat="1" ht="21.95" customHeight="1" x14ac:dyDescent="0.25">
      <c r="A107" s="16">
        <v>15</v>
      </c>
      <c r="B107" s="17" t="s">
        <v>79</v>
      </c>
      <c r="C107" s="18">
        <v>189831.5</v>
      </c>
      <c r="D107" s="18">
        <v>0</v>
      </c>
      <c r="E107" s="18">
        <v>189831.5</v>
      </c>
      <c r="F107" s="18">
        <v>0</v>
      </c>
      <c r="G107" s="18">
        <v>189831.5</v>
      </c>
      <c r="H107" s="18">
        <v>0</v>
      </c>
      <c r="I107" s="35">
        <f t="shared" si="11"/>
        <v>1</v>
      </c>
      <c r="J107" s="35"/>
      <c r="K107" s="6"/>
    </row>
    <row r="108" spans="1:11" s="3" customFormat="1" ht="21.95" customHeight="1" x14ac:dyDescent="0.25">
      <c r="A108" s="16">
        <v>16</v>
      </c>
      <c r="B108" s="17" t="s">
        <v>81</v>
      </c>
      <c r="C108" s="18">
        <v>19127.7</v>
      </c>
      <c r="D108" s="18">
        <v>0</v>
      </c>
      <c r="E108" s="18">
        <v>19127.7</v>
      </c>
      <c r="F108" s="18">
        <v>0</v>
      </c>
      <c r="G108" s="18">
        <v>19127.7</v>
      </c>
      <c r="H108" s="18">
        <v>0</v>
      </c>
      <c r="I108" s="35">
        <f t="shared" si="11"/>
        <v>1</v>
      </c>
      <c r="J108" s="35"/>
      <c r="K108" s="6"/>
    </row>
    <row r="109" spans="1:11" s="3" customFormat="1" ht="21.95" customHeight="1" x14ac:dyDescent="0.25">
      <c r="A109" s="16">
        <v>17</v>
      </c>
      <c r="B109" s="17" t="s">
        <v>82</v>
      </c>
      <c r="C109" s="18">
        <v>40187.9</v>
      </c>
      <c r="D109" s="18">
        <v>0</v>
      </c>
      <c r="E109" s="18">
        <v>40187.9</v>
      </c>
      <c r="F109" s="18">
        <v>0</v>
      </c>
      <c r="G109" s="18">
        <v>40187.9</v>
      </c>
      <c r="H109" s="18">
        <v>0</v>
      </c>
      <c r="I109" s="35">
        <f t="shared" si="11"/>
        <v>1</v>
      </c>
      <c r="J109" s="35"/>
      <c r="K109" s="6"/>
    </row>
    <row r="110" spans="1:11" s="3" customFormat="1" ht="21.95" customHeight="1" x14ac:dyDescent="0.25">
      <c r="A110" s="16">
        <v>18</v>
      </c>
      <c r="B110" s="17" t="s">
        <v>83</v>
      </c>
      <c r="C110" s="18">
        <v>14074.8</v>
      </c>
      <c r="D110" s="18">
        <v>45</v>
      </c>
      <c r="E110" s="18">
        <v>14074.8</v>
      </c>
      <c r="F110" s="18">
        <v>45</v>
      </c>
      <c r="G110" s="18">
        <v>14074.8</v>
      </c>
      <c r="H110" s="18">
        <v>45</v>
      </c>
      <c r="I110" s="35">
        <f t="shared" si="11"/>
        <v>1</v>
      </c>
      <c r="J110" s="35">
        <f t="shared" si="12"/>
        <v>1</v>
      </c>
      <c r="K110" s="6"/>
    </row>
    <row r="111" spans="1:11" s="3" customFormat="1" ht="21.95" customHeight="1" x14ac:dyDescent="0.25">
      <c r="A111" s="16">
        <v>19</v>
      </c>
      <c r="B111" s="17" t="s">
        <v>84</v>
      </c>
      <c r="C111" s="18">
        <v>58365.7</v>
      </c>
      <c r="D111" s="18">
        <v>45</v>
      </c>
      <c r="E111" s="18">
        <v>58365.7</v>
      </c>
      <c r="F111" s="18">
        <v>45</v>
      </c>
      <c r="G111" s="18">
        <v>58365.7</v>
      </c>
      <c r="H111" s="18">
        <v>45</v>
      </c>
      <c r="I111" s="35">
        <f t="shared" si="11"/>
        <v>1</v>
      </c>
      <c r="J111" s="35">
        <f t="shared" si="12"/>
        <v>1</v>
      </c>
      <c r="K111" s="6"/>
    </row>
    <row r="112" spans="1:11" s="3" customFormat="1" ht="21.95" customHeight="1" x14ac:dyDescent="0.25">
      <c r="A112" s="16">
        <v>20</v>
      </c>
      <c r="B112" s="17" t="s">
        <v>77</v>
      </c>
      <c r="C112" s="18">
        <v>30491.5</v>
      </c>
      <c r="D112" s="18">
        <v>0</v>
      </c>
      <c r="E112" s="18">
        <v>30491.5</v>
      </c>
      <c r="F112" s="18">
        <v>0</v>
      </c>
      <c r="G112" s="18">
        <v>30491.5</v>
      </c>
      <c r="H112" s="18">
        <v>0</v>
      </c>
      <c r="I112" s="35">
        <f t="shared" si="11"/>
        <v>1</v>
      </c>
      <c r="J112" s="35"/>
      <c r="K112" s="6"/>
    </row>
    <row r="113" spans="1:11" s="3" customFormat="1" ht="21.95" customHeight="1" x14ac:dyDescent="0.25">
      <c r="A113" s="16">
        <v>21</v>
      </c>
      <c r="B113" s="17" t="s">
        <v>439</v>
      </c>
      <c r="C113" s="18">
        <v>45103.5</v>
      </c>
      <c r="D113" s="18">
        <v>0</v>
      </c>
      <c r="E113" s="18">
        <v>45103.5</v>
      </c>
      <c r="F113" s="18">
        <v>0</v>
      </c>
      <c r="G113" s="18">
        <v>45103.5</v>
      </c>
      <c r="H113" s="18">
        <v>0</v>
      </c>
      <c r="I113" s="35">
        <f t="shared" si="11"/>
        <v>1</v>
      </c>
      <c r="J113" s="35"/>
      <c r="K113" s="6"/>
    </row>
    <row r="114" spans="1:11" s="3" customFormat="1" ht="21.95" customHeight="1" x14ac:dyDescent="0.25">
      <c r="A114" s="16">
        <v>22</v>
      </c>
      <c r="B114" s="17" t="s">
        <v>85</v>
      </c>
      <c r="C114" s="18">
        <v>38233.599999999999</v>
      </c>
      <c r="D114" s="18">
        <v>15</v>
      </c>
      <c r="E114" s="18">
        <v>38233.599999999999</v>
      </c>
      <c r="F114" s="18">
        <v>15</v>
      </c>
      <c r="G114" s="18">
        <v>38233.599999999999</v>
      </c>
      <c r="H114" s="18">
        <v>15</v>
      </c>
      <c r="I114" s="35">
        <f t="shared" si="11"/>
        <v>1</v>
      </c>
      <c r="J114" s="35">
        <f t="shared" si="12"/>
        <v>1</v>
      </c>
      <c r="K114" s="6"/>
    </row>
    <row r="115" spans="1:11" s="3" customFormat="1" ht="21.95" customHeight="1" x14ac:dyDescent="0.25">
      <c r="A115" s="16">
        <v>23</v>
      </c>
      <c r="B115" s="17" t="s">
        <v>86</v>
      </c>
      <c r="C115" s="18">
        <v>40922.300000000003</v>
      </c>
      <c r="D115" s="18">
        <v>7.5</v>
      </c>
      <c r="E115" s="18">
        <v>40922.300000000003</v>
      </c>
      <c r="F115" s="18">
        <v>7.5</v>
      </c>
      <c r="G115" s="18">
        <v>40922.300000000003</v>
      </c>
      <c r="H115" s="18">
        <v>7.5</v>
      </c>
      <c r="I115" s="35">
        <f t="shared" si="11"/>
        <v>1</v>
      </c>
      <c r="J115" s="35">
        <f t="shared" si="12"/>
        <v>1</v>
      </c>
      <c r="K115" s="6"/>
    </row>
    <row r="116" spans="1:11" s="3" customFormat="1" ht="21.95" customHeight="1" x14ac:dyDescent="0.25">
      <c r="A116" s="16">
        <v>24</v>
      </c>
      <c r="B116" s="17" t="s">
        <v>87</v>
      </c>
      <c r="C116" s="18">
        <v>19208.400000000001</v>
      </c>
      <c r="D116" s="18">
        <v>0</v>
      </c>
      <c r="E116" s="18">
        <v>19208.400000000001</v>
      </c>
      <c r="F116" s="18">
        <v>0</v>
      </c>
      <c r="G116" s="18">
        <v>19208.400000000001</v>
      </c>
      <c r="H116" s="18">
        <v>0</v>
      </c>
      <c r="I116" s="35">
        <f t="shared" si="11"/>
        <v>1</v>
      </c>
      <c r="J116" s="35"/>
      <c r="K116" s="6"/>
    </row>
    <row r="117" spans="1:11" s="3" customFormat="1" ht="21.95" customHeight="1" x14ac:dyDescent="0.25">
      <c r="A117" s="16">
        <v>25</v>
      </c>
      <c r="B117" s="17" t="s">
        <v>88</v>
      </c>
      <c r="C117" s="18">
        <v>41876.600000000006</v>
      </c>
      <c r="D117" s="18">
        <v>0</v>
      </c>
      <c r="E117" s="18">
        <v>41876.600000000006</v>
      </c>
      <c r="F117" s="18">
        <v>0</v>
      </c>
      <c r="G117" s="18">
        <v>41876.600000000006</v>
      </c>
      <c r="H117" s="18">
        <v>0</v>
      </c>
      <c r="I117" s="35">
        <f t="shared" si="11"/>
        <v>1</v>
      </c>
      <c r="J117" s="35"/>
      <c r="K117" s="6"/>
    </row>
    <row r="118" spans="1:11" s="3" customFormat="1" ht="21.95" customHeight="1" x14ac:dyDescent="0.25">
      <c r="A118" s="16">
        <v>26</v>
      </c>
      <c r="B118" s="17" t="s">
        <v>89</v>
      </c>
      <c r="C118" s="18">
        <v>26897.599999999999</v>
      </c>
      <c r="D118" s="18">
        <v>0</v>
      </c>
      <c r="E118" s="18">
        <v>26897.599999999999</v>
      </c>
      <c r="F118" s="18">
        <v>0</v>
      </c>
      <c r="G118" s="18">
        <v>26897.599999999999</v>
      </c>
      <c r="H118" s="18">
        <v>0</v>
      </c>
      <c r="I118" s="35">
        <f t="shared" si="11"/>
        <v>1</v>
      </c>
      <c r="J118" s="35"/>
      <c r="K118" s="6"/>
    </row>
    <row r="119" spans="1:11" s="3" customFormat="1" ht="21.95" customHeight="1" x14ac:dyDescent="0.25">
      <c r="A119" s="16">
        <v>27</v>
      </c>
      <c r="B119" s="17" t="s">
        <v>90</v>
      </c>
      <c r="C119" s="18">
        <v>46052.2</v>
      </c>
      <c r="D119" s="18">
        <v>0</v>
      </c>
      <c r="E119" s="18">
        <v>46052.2</v>
      </c>
      <c r="F119" s="18">
        <v>0</v>
      </c>
      <c r="G119" s="18">
        <v>46052.2</v>
      </c>
      <c r="H119" s="18">
        <v>0</v>
      </c>
      <c r="I119" s="35">
        <f t="shared" si="11"/>
        <v>1</v>
      </c>
      <c r="J119" s="35"/>
      <c r="K119" s="6"/>
    </row>
    <row r="120" spans="1:11" s="3" customFormat="1" ht="21.95" customHeight="1" x14ac:dyDescent="0.25">
      <c r="A120" s="16">
        <v>28</v>
      </c>
      <c r="B120" s="17" t="s">
        <v>440</v>
      </c>
      <c r="C120" s="18">
        <v>51192.6</v>
      </c>
      <c r="D120" s="18">
        <v>0</v>
      </c>
      <c r="E120" s="18">
        <v>51192.6</v>
      </c>
      <c r="F120" s="18">
        <v>0</v>
      </c>
      <c r="G120" s="18">
        <v>51192.6</v>
      </c>
      <c r="H120" s="18">
        <v>0</v>
      </c>
      <c r="I120" s="35">
        <f t="shared" si="11"/>
        <v>1</v>
      </c>
      <c r="J120" s="35"/>
      <c r="K120" s="6"/>
    </row>
    <row r="121" spans="1:11" s="3" customFormat="1" ht="21.95" customHeight="1" x14ac:dyDescent="0.25">
      <c r="A121" s="16">
        <v>29</v>
      </c>
      <c r="B121" s="17" t="s">
        <v>91</v>
      </c>
      <c r="C121" s="18">
        <v>46840.3</v>
      </c>
      <c r="D121" s="18">
        <v>20</v>
      </c>
      <c r="E121" s="18">
        <v>46840.3</v>
      </c>
      <c r="F121" s="18">
        <v>20</v>
      </c>
      <c r="G121" s="18">
        <v>46840.3</v>
      </c>
      <c r="H121" s="18">
        <v>20</v>
      </c>
      <c r="I121" s="35">
        <f t="shared" si="11"/>
        <v>1</v>
      </c>
      <c r="J121" s="35">
        <f t="shared" si="12"/>
        <v>1</v>
      </c>
      <c r="K121" s="6"/>
    </row>
    <row r="122" spans="1:11" s="3" customFormat="1" ht="21.95" customHeight="1" x14ac:dyDescent="0.25">
      <c r="A122" s="16">
        <v>30</v>
      </c>
      <c r="B122" s="17" t="s">
        <v>92</v>
      </c>
      <c r="C122" s="18">
        <v>33087.300000000003</v>
      </c>
      <c r="D122" s="18">
        <v>0</v>
      </c>
      <c r="E122" s="18">
        <v>33087.300000000003</v>
      </c>
      <c r="F122" s="18">
        <v>0</v>
      </c>
      <c r="G122" s="18">
        <v>33087.300000000003</v>
      </c>
      <c r="H122" s="18">
        <v>0</v>
      </c>
      <c r="I122" s="35">
        <f t="shared" si="11"/>
        <v>1</v>
      </c>
      <c r="J122" s="35"/>
      <c r="K122" s="6"/>
    </row>
    <row r="123" spans="1:11" s="3" customFormat="1" ht="21.95" customHeight="1" x14ac:dyDescent="0.25">
      <c r="A123" s="16">
        <v>31</v>
      </c>
      <c r="B123" s="17" t="s">
        <v>93</v>
      </c>
      <c r="C123" s="18">
        <v>59725.399999999994</v>
      </c>
      <c r="D123" s="18">
        <v>0</v>
      </c>
      <c r="E123" s="18">
        <v>59725.399999999994</v>
      </c>
      <c r="F123" s="18">
        <v>0</v>
      </c>
      <c r="G123" s="18">
        <v>59725.399999999994</v>
      </c>
      <c r="H123" s="18">
        <v>0</v>
      </c>
      <c r="I123" s="35">
        <f t="shared" si="11"/>
        <v>1</v>
      </c>
      <c r="J123" s="35"/>
      <c r="K123" s="6"/>
    </row>
    <row r="124" spans="1:11" s="3" customFormat="1" ht="21.95" customHeight="1" x14ac:dyDescent="0.25">
      <c r="A124" s="16">
        <v>32</v>
      </c>
      <c r="B124" s="17" t="s">
        <v>94</v>
      </c>
      <c r="C124" s="18">
        <v>51980.5</v>
      </c>
      <c r="D124" s="18">
        <v>0</v>
      </c>
      <c r="E124" s="18">
        <v>51980.5</v>
      </c>
      <c r="F124" s="18">
        <v>0</v>
      </c>
      <c r="G124" s="18">
        <v>51980.5</v>
      </c>
      <c r="H124" s="18">
        <v>0</v>
      </c>
      <c r="I124" s="35">
        <f t="shared" si="11"/>
        <v>1</v>
      </c>
      <c r="J124" s="35"/>
      <c r="K124" s="6"/>
    </row>
    <row r="125" spans="1:11" s="3" customFormat="1" ht="21.95" customHeight="1" x14ac:dyDescent="0.25">
      <c r="A125" s="16">
        <v>33</v>
      </c>
      <c r="B125" s="17" t="s">
        <v>95</v>
      </c>
      <c r="C125" s="18">
        <v>50083.5</v>
      </c>
      <c r="D125" s="18">
        <v>0</v>
      </c>
      <c r="E125" s="18">
        <v>50083.5</v>
      </c>
      <c r="F125" s="18">
        <v>0</v>
      </c>
      <c r="G125" s="18">
        <v>50083.5</v>
      </c>
      <c r="H125" s="18">
        <v>0</v>
      </c>
      <c r="I125" s="35">
        <f t="shared" si="11"/>
        <v>1</v>
      </c>
      <c r="J125" s="35"/>
      <c r="K125" s="6"/>
    </row>
    <row r="126" spans="1:11" s="3" customFormat="1" ht="21.95" customHeight="1" x14ac:dyDescent="0.25">
      <c r="A126" s="16">
        <v>34</v>
      </c>
      <c r="B126" s="17" t="s">
        <v>96</v>
      </c>
      <c r="C126" s="18">
        <v>14035.5</v>
      </c>
      <c r="D126" s="18">
        <v>0</v>
      </c>
      <c r="E126" s="18">
        <v>14035.5</v>
      </c>
      <c r="F126" s="18">
        <v>0</v>
      </c>
      <c r="G126" s="18">
        <v>14035.5</v>
      </c>
      <c r="H126" s="18">
        <v>0</v>
      </c>
      <c r="I126" s="35">
        <f t="shared" si="11"/>
        <v>1</v>
      </c>
      <c r="J126" s="35"/>
      <c r="K126" s="6"/>
    </row>
    <row r="127" spans="1:11" s="3" customFormat="1" ht="21.95" customHeight="1" x14ac:dyDescent="0.25">
      <c r="A127" s="16">
        <v>35</v>
      </c>
      <c r="B127" s="17" t="s">
        <v>97</v>
      </c>
      <c r="C127" s="18">
        <v>54957.4</v>
      </c>
      <c r="D127" s="18">
        <v>0</v>
      </c>
      <c r="E127" s="18">
        <v>54957.4</v>
      </c>
      <c r="F127" s="18">
        <v>0</v>
      </c>
      <c r="G127" s="18">
        <v>54957.4</v>
      </c>
      <c r="H127" s="18">
        <v>0</v>
      </c>
      <c r="I127" s="35">
        <f t="shared" si="11"/>
        <v>1</v>
      </c>
      <c r="J127" s="35"/>
      <c r="K127" s="6"/>
    </row>
    <row r="128" spans="1:11" s="3" customFormat="1" ht="21.95" customHeight="1" x14ac:dyDescent="0.25">
      <c r="A128" s="16">
        <v>36</v>
      </c>
      <c r="B128" s="17" t="s">
        <v>98</v>
      </c>
      <c r="C128" s="18">
        <v>31690.300000000003</v>
      </c>
      <c r="D128" s="18">
        <v>0</v>
      </c>
      <c r="E128" s="18">
        <v>31690.300000000003</v>
      </c>
      <c r="F128" s="18">
        <v>0</v>
      </c>
      <c r="G128" s="18">
        <v>31690.300000000003</v>
      </c>
      <c r="H128" s="18">
        <v>0</v>
      </c>
      <c r="I128" s="35">
        <f t="shared" si="11"/>
        <v>1</v>
      </c>
      <c r="J128" s="35"/>
      <c r="K128" s="6"/>
    </row>
    <row r="129" spans="1:11" s="3" customFormat="1" ht="21.95" customHeight="1" x14ac:dyDescent="0.25">
      <c r="A129" s="16">
        <v>37</v>
      </c>
      <c r="B129" s="17" t="s">
        <v>99</v>
      </c>
      <c r="C129" s="18">
        <v>18191.7</v>
      </c>
      <c r="D129" s="18">
        <v>0</v>
      </c>
      <c r="E129" s="18">
        <v>18191.7</v>
      </c>
      <c r="F129" s="18">
        <v>0</v>
      </c>
      <c r="G129" s="18">
        <v>18191.7</v>
      </c>
      <c r="H129" s="18">
        <v>0</v>
      </c>
      <c r="I129" s="35">
        <f t="shared" si="11"/>
        <v>1</v>
      </c>
      <c r="J129" s="35"/>
      <c r="K129" s="6"/>
    </row>
    <row r="130" spans="1:11" s="3" customFormat="1" ht="21.95" customHeight="1" x14ac:dyDescent="0.25">
      <c r="A130" s="16">
        <v>38</v>
      </c>
      <c r="B130" s="17" t="s">
        <v>100</v>
      </c>
      <c r="C130" s="18">
        <v>29370</v>
      </c>
      <c r="D130" s="18">
        <v>0</v>
      </c>
      <c r="E130" s="18">
        <v>29370</v>
      </c>
      <c r="F130" s="18">
        <v>0</v>
      </c>
      <c r="G130" s="18">
        <v>29370</v>
      </c>
      <c r="H130" s="18">
        <v>0</v>
      </c>
      <c r="I130" s="35">
        <f t="shared" si="11"/>
        <v>1</v>
      </c>
      <c r="J130" s="35"/>
      <c r="K130" s="6"/>
    </row>
    <row r="131" spans="1:11" s="3" customFormat="1" ht="21.95" customHeight="1" x14ac:dyDescent="0.25">
      <c r="A131" s="16">
        <v>39</v>
      </c>
      <c r="B131" s="17" t="s">
        <v>101</v>
      </c>
      <c r="C131" s="18">
        <v>14916.400000000001</v>
      </c>
      <c r="D131" s="18">
        <v>0</v>
      </c>
      <c r="E131" s="18">
        <v>14916.400000000001</v>
      </c>
      <c r="F131" s="18">
        <v>0</v>
      </c>
      <c r="G131" s="18">
        <v>14916.400000000001</v>
      </c>
      <c r="H131" s="18">
        <v>0</v>
      </c>
      <c r="I131" s="35">
        <f t="shared" si="11"/>
        <v>1</v>
      </c>
      <c r="J131" s="35"/>
      <c r="K131" s="6"/>
    </row>
    <row r="132" spans="1:11" s="3" customFormat="1" ht="21.95" customHeight="1" x14ac:dyDescent="0.25">
      <c r="A132" s="16">
        <v>40</v>
      </c>
      <c r="B132" s="17" t="s">
        <v>102</v>
      </c>
      <c r="C132" s="18">
        <v>49803.799999999996</v>
      </c>
      <c r="D132" s="18">
        <v>7.5</v>
      </c>
      <c r="E132" s="18">
        <v>49803.799999999996</v>
      </c>
      <c r="F132" s="18">
        <v>7.5</v>
      </c>
      <c r="G132" s="18">
        <v>49803.799999999996</v>
      </c>
      <c r="H132" s="18">
        <v>7.5</v>
      </c>
      <c r="I132" s="35">
        <f t="shared" si="11"/>
        <v>1</v>
      </c>
      <c r="J132" s="35">
        <f t="shared" si="12"/>
        <v>1</v>
      </c>
      <c r="K132" s="6"/>
    </row>
    <row r="133" spans="1:11" s="3" customFormat="1" ht="21.95" customHeight="1" x14ac:dyDescent="0.25">
      <c r="A133" s="16">
        <v>41</v>
      </c>
      <c r="B133" s="17" t="s">
        <v>103</v>
      </c>
      <c r="C133" s="18">
        <v>35784.699999999997</v>
      </c>
      <c r="D133" s="18">
        <v>0</v>
      </c>
      <c r="E133" s="18">
        <v>35784.699999999997</v>
      </c>
      <c r="F133" s="18">
        <v>0</v>
      </c>
      <c r="G133" s="18">
        <v>35784.699999999997</v>
      </c>
      <c r="H133" s="18">
        <v>0</v>
      </c>
      <c r="I133" s="35">
        <f t="shared" si="11"/>
        <v>1</v>
      </c>
      <c r="J133" s="35"/>
      <c r="K133" s="6"/>
    </row>
    <row r="134" spans="1:11" s="3" customFormat="1" ht="21.95" customHeight="1" x14ac:dyDescent="0.25">
      <c r="A134" s="16">
        <v>42</v>
      </c>
      <c r="B134" s="17" t="s">
        <v>104</v>
      </c>
      <c r="C134" s="18">
        <v>21016.7</v>
      </c>
      <c r="D134" s="18">
        <v>413.5</v>
      </c>
      <c r="E134" s="18">
        <v>21016.7</v>
      </c>
      <c r="F134" s="18">
        <v>413.5</v>
      </c>
      <c r="G134" s="18">
        <v>21016.7</v>
      </c>
      <c r="H134" s="18">
        <v>413.5</v>
      </c>
      <c r="I134" s="35">
        <f t="shared" si="11"/>
        <v>1</v>
      </c>
      <c r="J134" s="35">
        <f t="shared" si="12"/>
        <v>1</v>
      </c>
      <c r="K134" s="6"/>
    </row>
    <row r="135" spans="1:11" s="3" customFormat="1" ht="21.95" customHeight="1" x14ac:dyDescent="0.25">
      <c r="A135" s="16">
        <v>43</v>
      </c>
      <c r="B135" s="17" t="s">
        <v>105</v>
      </c>
      <c r="C135" s="18">
        <v>32473.499999999996</v>
      </c>
      <c r="D135" s="18">
        <v>39.6</v>
      </c>
      <c r="E135" s="18">
        <v>32473.499999999996</v>
      </c>
      <c r="F135" s="18">
        <v>39.6</v>
      </c>
      <c r="G135" s="18">
        <v>32473.499999999996</v>
      </c>
      <c r="H135" s="18">
        <v>39.6</v>
      </c>
      <c r="I135" s="35">
        <f t="shared" si="11"/>
        <v>1</v>
      </c>
      <c r="J135" s="35">
        <f t="shared" si="12"/>
        <v>1</v>
      </c>
      <c r="K135" s="6"/>
    </row>
    <row r="136" spans="1:11" s="3" customFormat="1" ht="21.95" customHeight="1" x14ac:dyDescent="0.25">
      <c r="A136" s="16">
        <v>44</v>
      </c>
      <c r="B136" s="17" t="s">
        <v>106</v>
      </c>
      <c r="C136" s="18">
        <v>45988.2</v>
      </c>
      <c r="D136" s="18">
        <v>15</v>
      </c>
      <c r="E136" s="18">
        <v>45988.2</v>
      </c>
      <c r="F136" s="18">
        <v>15</v>
      </c>
      <c r="G136" s="18">
        <v>45988.2</v>
      </c>
      <c r="H136" s="18">
        <v>15</v>
      </c>
      <c r="I136" s="35">
        <f t="shared" si="11"/>
        <v>1</v>
      </c>
      <c r="J136" s="35">
        <f t="shared" si="12"/>
        <v>1</v>
      </c>
      <c r="K136" s="6"/>
    </row>
    <row r="137" spans="1:11" s="3" customFormat="1" ht="21.95" customHeight="1" x14ac:dyDescent="0.25">
      <c r="A137" s="16">
        <v>45</v>
      </c>
      <c r="B137" s="17" t="s">
        <v>107</v>
      </c>
      <c r="C137" s="18">
        <v>34734.100000000006</v>
      </c>
      <c r="D137" s="18">
        <v>303.8</v>
      </c>
      <c r="E137" s="18">
        <v>34734.100000000006</v>
      </c>
      <c r="F137" s="18">
        <v>303.8</v>
      </c>
      <c r="G137" s="18">
        <v>34734.100000000006</v>
      </c>
      <c r="H137" s="18">
        <v>303.8</v>
      </c>
      <c r="I137" s="35">
        <f t="shared" si="11"/>
        <v>1</v>
      </c>
      <c r="J137" s="35">
        <f t="shared" si="12"/>
        <v>1</v>
      </c>
      <c r="K137" s="6"/>
    </row>
    <row r="138" spans="1:11" s="3" customFormat="1" ht="21.95" customHeight="1" x14ac:dyDescent="0.25">
      <c r="A138" s="16">
        <v>46</v>
      </c>
      <c r="B138" s="17" t="s">
        <v>109</v>
      </c>
      <c r="C138" s="18">
        <v>4838.8</v>
      </c>
      <c r="D138" s="18">
        <v>0</v>
      </c>
      <c r="E138" s="18">
        <v>4838.8</v>
      </c>
      <c r="F138" s="18">
        <v>0</v>
      </c>
      <c r="G138" s="18">
        <v>4838.8</v>
      </c>
      <c r="H138" s="18">
        <v>0</v>
      </c>
      <c r="I138" s="35">
        <f t="shared" si="11"/>
        <v>1</v>
      </c>
      <c r="J138" s="35"/>
      <c r="K138" s="6"/>
    </row>
    <row r="139" spans="1:11" s="3" customFormat="1" ht="21.95" customHeight="1" x14ac:dyDescent="0.25">
      <c r="A139" s="16">
        <v>47</v>
      </c>
      <c r="B139" s="17" t="s">
        <v>110</v>
      </c>
      <c r="C139" s="18">
        <v>14655.3</v>
      </c>
      <c r="D139" s="18">
        <v>0</v>
      </c>
      <c r="E139" s="18">
        <v>14655.3</v>
      </c>
      <c r="F139" s="18">
        <v>0</v>
      </c>
      <c r="G139" s="18">
        <v>14655.3</v>
      </c>
      <c r="H139" s="18">
        <v>0</v>
      </c>
      <c r="I139" s="35">
        <f t="shared" si="11"/>
        <v>1</v>
      </c>
      <c r="J139" s="35"/>
      <c r="K139" s="6"/>
    </row>
    <row r="140" spans="1:11" s="3" customFormat="1" ht="21.95" customHeight="1" x14ac:dyDescent="0.25">
      <c r="A140" s="16">
        <v>48</v>
      </c>
      <c r="B140" s="17" t="s">
        <v>108</v>
      </c>
      <c r="C140" s="18">
        <v>43844.3</v>
      </c>
      <c r="D140" s="18">
        <v>0</v>
      </c>
      <c r="E140" s="18">
        <v>43844.3</v>
      </c>
      <c r="F140" s="18">
        <v>0</v>
      </c>
      <c r="G140" s="18">
        <v>43844.3</v>
      </c>
      <c r="H140" s="18">
        <v>0</v>
      </c>
      <c r="I140" s="35">
        <f t="shared" si="11"/>
        <v>1</v>
      </c>
      <c r="J140" s="35"/>
      <c r="K140" s="6"/>
    </row>
    <row r="141" spans="1:11" s="3" customFormat="1" ht="21.95" customHeight="1" x14ac:dyDescent="0.25">
      <c r="A141" s="16">
        <v>49</v>
      </c>
      <c r="B141" s="17" t="s">
        <v>111</v>
      </c>
      <c r="C141" s="18">
        <v>44151.3</v>
      </c>
      <c r="D141" s="18">
        <v>0</v>
      </c>
      <c r="E141" s="18">
        <v>44151.3</v>
      </c>
      <c r="F141" s="18">
        <v>0</v>
      </c>
      <c r="G141" s="18">
        <v>44151.3</v>
      </c>
      <c r="H141" s="18">
        <v>0</v>
      </c>
      <c r="I141" s="35">
        <f t="shared" si="11"/>
        <v>1</v>
      </c>
      <c r="J141" s="35"/>
      <c r="K141" s="6"/>
    </row>
    <row r="142" spans="1:11" s="3" customFormat="1" ht="21.95" customHeight="1" x14ac:dyDescent="0.25">
      <c r="A142" s="16">
        <v>50</v>
      </c>
      <c r="B142" s="17" t="s">
        <v>112</v>
      </c>
      <c r="C142" s="18">
        <v>21331.3</v>
      </c>
      <c r="D142" s="18">
        <v>7.5</v>
      </c>
      <c r="E142" s="18">
        <v>21331.3</v>
      </c>
      <c r="F142" s="18">
        <v>7.5</v>
      </c>
      <c r="G142" s="18">
        <v>21331.3</v>
      </c>
      <c r="H142" s="18">
        <v>7.5</v>
      </c>
      <c r="I142" s="35">
        <f t="shared" si="11"/>
        <v>1</v>
      </c>
      <c r="J142" s="35">
        <f t="shared" si="12"/>
        <v>1</v>
      </c>
      <c r="K142" s="6"/>
    </row>
    <row r="143" spans="1:11" s="3" customFormat="1" ht="21.95" customHeight="1" x14ac:dyDescent="0.25">
      <c r="A143" s="16">
        <v>51</v>
      </c>
      <c r="B143" s="17" t="s">
        <v>113</v>
      </c>
      <c r="C143" s="18">
        <v>52734.2</v>
      </c>
      <c r="D143" s="18">
        <v>15</v>
      </c>
      <c r="E143" s="18">
        <v>52734.2</v>
      </c>
      <c r="F143" s="18">
        <v>15</v>
      </c>
      <c r="G143" s="18">
        <v>52734.2</v>
      </c>
      <c r="H143" s="18">
        <v>15</v>
      </c>
      <c r="I143" s="35">
        <f t="shared" si="11"/>
        <v>1</v>
      </c>
      <c r="J143" s="35">
        <f t="shared" si="12"/>
        <v>1</v>
      </c>
      <c r="K143" s="6"/>
    </row>
    <row r="144" spans="1:11" s="3" customFormat="1" ht="21.95" customHeight="1" x14ac:dyDescent="0.25">
      <c r="A144" s="16">
        <v>52</v>
      </c>
      <c r="B144" s="17" t="s">
        <v>441</v>
      </c>
      <c r="C144" s="18">
        <v>12960.400000000001</v>
      </c>
      <c r="D144" s="18">
        <v>7.5</v>
      </c>
      <c r="E144" s="18">
        <v>12960.400000000001</v>
      </c>
      <c r="F144" s="18">
        <v>7.5</v>
      </c>
      <c r="G144" s="18">
        <v>12960.400000000001</v>
      </c>
      <c r="H144" s="18">
        <v>7.5</v>
      </c>
      <c r="I144" s="35">
        <f t="shared" si="11"/>
        <v>1</v>
      </c>
      <c r="J144" s="35">
        <f t="shared" si="12"/>
        <v>1</v>
      </c>
      <c r="K144" s="6"/>
    </row>
    <row r="145" spans="1:11" s="3" customFormat="1" ht="21.95" customHeight="1" x14ac:dyDescent="0.25">
      <c r="A145" s="16">
        <v>53</v>
      </c>
      <c r="B145" s="17" t="s">
        <v>114</v>
      </c>
      <c r="C145" s="18">
        <v>89982.6</v>
      </c>
      <c r="D145" s="18">
        <v>0</v>
      </c>
      <c r="E145" s="18">
        <v>89982.6</v>
      </c>
      <c r="F145" s="18">
        <v>0</v>
      </c>
      <c r="G145" s="18">
        <v>89982.6</v>
      </c>
      <c r="H145" s="18">
        <v>0</v>
      </c>
      <c r="I145" s="35">
        <f t="shared" si="11"/>
        <v>1</v>
      </c>
      <c r="J145" s="35"/>
      <c r="K145" s="6"/>
    </row>
    <row r="146" spans="1:11" s="3" customFormat="1" ht="21.95" customHeight="1" x14ac:dyDescent="0.25">
      <c r="A146" s="16">
        <v>54</v>
      </c>
      <c r="B146" s="17" t="s">
        <v>442</v>
      </c>
      <c r="C146" s="18">
        <v>22627.9</v>
      </c>
      <c r="D146" s="18">
        <v>0</v>
      </c>
      <c r="E146" s="18">
        <v>22627.9</v>
      </c>
      <c r="F146" s="18">
        <v>0</v>
      </c>
      <c r="G146" s="18">
        <v>22627.9</v>
      </c>
      <c r="H146" s="18">
        <v>0</v>
      </c>
      <c r="I146" s="35">
        <f t="shared" si="11"/>
        <v>1</v>
      </c>
      <c r="J146" s="35"/>
      <c r="K146" s="6"/>
    </row>
    <row r="147" spans="1:11" s="3" customFormat="1" ht="21.95" customHeight="1" x14ac:dyDescent="0.25">
      <c r="A147" s="16">
        <v>55</v>
      </c>
      <c r="B147" s="17" t="s">
        <v>115</v>
      </c>
      <c r="C147" s="18">
        <v>45965.399999999994</v>
      </c>
      <c r="D147" s="18">
        <v>0</v>
      </c>
      <c r="E147" s="18">
        <v>45965.399999999994</v>
      </c>
      <c r="F147" s="18">
        <v>0</v>
      </c>
      <c r="G147" s="18">
        <v>45965.399999999994</v>
      </c>
      <c r="H147" s="18">
        <v>0</v>
      </c>
      <c r="I147" s="35">
        <f t="shared" si="11"/>
        <v>1</v>
      </c>
      <c r="J147" s="35"/>
      <c r="K147" s="6"/>
    </row>
    <row r="148" spans="1:11" s="3" customFormat="1" ht="21.95" customHeight="1" x14ac:dyDescent="0.25">
      <c r="A148" s="16">
        <v>56</v>
      </c>
      <c r="B148" s="17" t="s">
        <v>116</v>
      </c>
      <c r="C148" s="18">
        <v>33533.9</v>
      </c>
      <c r="D148" s="18">
        <v>24.5</v>
      </c>
      <c r="E148" s="18">
        <v>33533.9</v>
      </c>
      <c r="F148" s="18">
        <v>24.5</v>
      </c>
      <c r="G148" s="18">
        <v>33533.9</v>
      </c>
      <c r="H148" s="18">
        <v>24.5</v>
      </c>
      <c r="I148" s="35">
        <f t="shared" si="11"/>
        <v>1</v>
      </c>
      <c r="J148" s="35">
        <f t="shared" si="12"/>
        <v>1</v>
      </c>
      <c r="K148" s="6"/>
    </row>
    <row r="149" spans="1:11" s="3" customFormat="1" ht="21.95" customHeight="1" x14ac:dyDescent="0.25">
      <c r="A149" s="16">
        <v>57</v>
      </c>
      <c r="B149" s="17" t="s">
        <v>118</v>
      </c>
      <c r="C149" s="18">
        <v>87387.9</v>
      </c>
      <c r="D149" s="18">
        <v>0</v>
      </c>
      <c r="E149" s="18">
        <v>87387.9</v>
      </c>
      <c r="F149" s="18">
        <v>0</v>
      </c>
      <c r="G149" s="18">
        <v>87387.9</v>
      </c>
      <c r="H149" s="18">
        <v>0</v>
      </c>
      <c r="I149" s="35">
        <f t="shared" si="11"/>
        <v>1</v>
      </c>
      <c r="J149" s="35"/>
      <c r="K149" s="6"/>
    </row>
    <row r="150" spans="1:11" s="3" customFormat="1" ht="21.95" customHeight="1" x14ac:dyDescent="0.25">
      <c r="A150" s="16">
        <v>58</v>
      </c>
      <c r="B150" s="17" t="s">
        <v>119</v>
      </c>
      <c r="C150" s="18">
        <v>104888.2</v>
      </c>
      <c r="D150" s="18">
        <v>95</v>
      </c>
      <c r="E150" s="18">
        <v>104888.2</v>
      </c>
      <c r="F150" s="18">
        <v>95</v>
      </c>
      <c r="G150" s="18">
        <v>104888.2</v>
      </c>
      <c r="H150" s="18">
        <v>95</v>
      </c>
      <c r="I150" s="35">
        <f t="shared" si="11"/>
        <v>1</v>
      </c>
      <c r="J150" s="35">
        <f t="shared" si="12"/>
        <v>1</v>
      </c>
      <c r="K150" s="6"/>
    </row>
    <row r="151" spans="1:11" s="3" customFormat="1" ht="21.95" customHeight="1" x14ac:dyDescent="0.25">
      <c r="A151" s="16">
        <v>59</v>
      </c>
      <c r="B151" s="17" t="s">
        <v>120</v>
      </c>
      <c r="C151" s="18">
        <v>27285.7</v>
      </c>
      <c r="D151" s="18">
        <v>0</v>
      </c>
      <c r="E151" s="18">
        <v>27285.7</v>
      </c>
      <c r="F151" s="18">
        <v>0</v>
      </c>
      <c r="G151" s="18">
        <v>27285.7</v>
      </c>
      <c r="H151" s="18">
        <v>0</v>
      </c>
      <c r="I151" s="35">
        <f t="shared" si="11"/>
        <v>1</v>
      </c>
      <c r="J151" s="35"/>
      <c r="K151" s="6"/>
    </row>
    <row r="152" spans="1:11" s="3" customFormat="1" ht="21.95" customHeight="1" x14ac:dyDescent="0.25">
      <c r="A152" s="16">
        <v>60</v>
      </c>
      <c r="B152" s="17" t="s">
        <v>121</v>
      </c>
      <c r="C152" s="18">
        <v>36848.6</v>
      </c>
      <c r="D152" s="18">
        <v>0</v>
      </c>
      <c r="E152" s="18">
        <v>36848.6</v>
      </c>
      <c r="F152" s="18">
        <v>0</v>
      </c>
      <c r="G152" s="18">
        <v>36848.6</v>
      </c>
      <c r="H152" s="18">
        <v>0</v>
      </c>
      <c r="I152" s="35">
        <f t="shared" si="11"/>
        <v>1</v>
      </c>
      <c r="J152" s="35"/>
      <c r="K152" s="6"/>
    </row>
    <row r="153" spans="1:11" s="3" customFormat="1" ht="21.95" customHeight="1" x14ac:dyDescent="0.25">
      <c r="A153" s="16">
        <v>61</v>
      </c>
      <c r="B153" s="17" t="s">
        <v>122</v>
      </c>
      <c r="C153" s="18">
        <v>48475.7</v>
      </c>
      <c r="D153" s="18">
        <v>15</v>
      </c>
      <c r="E153" s="18">
        <v>48475.7</v>
      </c>
      <c r="F153" s="18">
        <v>15</v>
      </c>
      <c r="G153" s="18">
        <v>48475.7</v>
      </c>
      <c r="H153" s="18">
        <v>15</v>
      </c>
      <c r="I153" s="35">
        <f t="shared" si="11"/>
        <v>1</v>
      </c>
      <c r="J153" s="35">
        <f t="shared" si="12"/>
        <v>1</v>
      </c>
      <c r="K153" s="6"/>
    </row>
    <row r="154" spans="1:11" s="3" customFormat="1" ht="21.95" customHeight="1" x14ac:dyDescent="0.25">
      <c r="A154" s="16">
        <v>62</v>
      </c>
      <c r="B154" s="17" t="s">
        <v>123</v>
      </c>
      <c r="C154" s="18">
        <v>23165.699999999997</v>
      </c>
      <c r="D154" s="18">
        <v>0</v>
      </c>
      <c r="E154" s="18">
        <v>23165.699999999997</v>
      </c>
      <c r="F154" s="18">
        <v>0</v>
      </c>
      <c r="G154" s="18">
        <v>23165.699999999997</v>
      </c>
      <c r="H154" s="18">
        <v>0</v>
      </c>
      <c r="I154" s="35">
        <f t="shared" si="11"/>
        <v>1</v>
      </c>
      <c r="J154" s="35"/>
      <c r="K154" s="6"/>
    </row>
    <row r="155" spans="1:11" s="3" customFormat="1" ht="21.95" customHeight="1" x14ac:dyDescent="0.25">
      <c r="A155" s="16">
        <v>63</v>
      </c>
      <c r="B155" s="17" t="s">
        <v>124</v>
      </c>
      <c r="C155" s="18">
        <v>27030.300000000003</v>
      </c>
      <c r="D155" s="18">
        <v>0</v>
      </c>
      <c r="E155" s="18">
        <v>27030.300000000003</v>
      </c>
      <c r="F155" s="18">
        <v>0</v>
      </c>
      <c r="G155" s="18">
        <v>27030.300000000003</v>
      </c>
      <c r="H155" s="18">
        <v>0</v>
      </c>
      <c r="I155" s="35">
        <f t="shared" si="11"/>
        <v>1</v>
      </c>
      <c r="J155" s="35"/>
      <c r="K155" s="6"/>
    </row>
    <row r="156" spans="1:11" s="3" customFormat="1" ht="21.95" customHeight="1" x14ac:dyDescent="0.25">
      <c r="A156" s="16">
        <v>64</v>
      </c>
      <c r="B156" s="17" t="s">
        <v>125</v>
      </c>
      <c r="C156" s="18">
        <v>32095.8</v>
      </c>
      <c r="D156" s="18">
        <v>0</v>
      </c>
      <c r="E156" s="18">
        <v>32095.8</v>
      </c>
      <c r="F156" s="18">
        <v>0</v>
      </c>
      <c r="G156" s="18">
        <v>32095.8</v>
      </c>
      <c r="H156" s="18">
        <v>0</v>
      </c>
      <c r="I156" s="35">
        <f t="shared" si="11"/>
        <v>1</v>
      </c>
      <c r="J156" s="35"/>
      <c r="K156" s="6"/>
    </row>
    <row r="157" spans="1:11" s="3" customFormat="1" ht="21.95" customHeight="1" x14ac:dyDescent="0.25">
      <c r="A157" s="16">
        <v>65</v>
      </c>
      <c r="B157" s="17" t="s">
        <v>126</v>
      </c>
      <c r="C157" s="18">
        <v>32588.400000000001</v>
      </c>
      <c r="D157" s="18">
        <v>22.5</v>
      </c>
      <c r="E157" s="18">
        <v>32588.400000000001</v>
      </c>
      <c r="F157" s="18">
        <v>22.5</v>
      </c>
      <c r="G157" s="18">
        <v>32588.400000000001</v>
      </c>
      <c r="H157" s="18">
        <v>22.5</v>
      </c>
      <c r="I157" s="35">
        <f t="shared" si="11"/>
        <v>1</v>
      </c>
      <c r="J157" s="35">
        <f t="shared" si="12"/>
        <v>1</v>
      </c>
      <c r="K157" s="6"/>
    </row>
    <row r="158" spans="1:11" s="3" customFormat="1" ht="21.95" customHeight="1" x14ac:dyDescent="0.25">
      <c r="A158" s="16">
        <v>66</v>
      </c>
      <c r="B158" s="17" t="s">
        <v>130</v>
      </c>
      <c r="C158" s="18">
        <v>49838.400000000001</v>
      </c>
      <c r="D158" s="18">
        <v>0</v>
      </c>
      <c r="E158" s="18">
        <v>49838.400000000001</v>
      </c>
      <c r="F158" s="18">
        <v>0</v>
      </c>
      <c r="G158" s="18">
        <v>49838.400000000001</v>
      </c>
      <c r="H158" s="18">
        <v>0</v>
      </c>
      <c r="I158" s="35">
        <f t="shared" ref="I158:I188" si="13">G158/E158</f>
        <v>1</v>
      </c>
      <c r="J158" s="35"/>
      <c r="K158" s="6"/>
    </row>
    <row r="159" spans="1:11" s="3" customFormat="1" ht="21.95" customHeight="1" x14ac:dyDescent="0.25">
      <c r="A159" s="16">
        <v>67</v>
      </c>
      <c r="B159" s="17" t="s">
        <v>131</v>
      </c>
      <c r="C159" s="18">
        <v>47155.7</v>
      </c>
      <c r="D159" s="18">
        <v>15</v>
      </c>
      <c r="E159" s="18">
        <v>47155.7</v>
      </c>
      <c r="F159" s="18">
        <v>15</v>
      </c>
      <c r="G159" s="18">
        <v>47155.7</v>
      </c>
      <c r="H159" s="18">
        <v>15</v>
      </c>
      <c r="I159" s="35">
        <f t="shared" si="13"/>
        <v>1</v>
      </c>
      <c r="J159" s="35">
        <f t="shared" ref="J159:J188" si="14">H159/F159</f>
        <v>1</v>
      </c>
      <c r="K159" s="6"/>
    </row>
    <row r="160" spans="1:11" s="3" customFormat="1" ht="21.95" customHeight="1" x14ac:dyDescent="0.25">
      <c r="A160" s="16">
        <v>68</v>
      </c>
      <c r="B160" s="17" t="s">
        <v>443</v>
      </c>
      <c r="C160" s="18">
        <v>72251.100000000006</v>
      </c>
      <c r="D160" s="18">
        <v>0</v>
      </c>
      <c r="E160" s="18">
        <v>72251.100000000006</v>
      </c>
      <c r="F160" s="18">
        <v>0</v>
      </c>
      <c r="G160" s="18">
        <v>72251.100000000006</v>
      </c>
      <c r="H160" s="18">
        <v>0</v>
      </c>
      <c r="I160" s="35">
        <f t="shared" si="13"/>
        <v>1</v>
      </c>
      <c r="J160" s="35"/>
      <c r="K160" s="6"/>
    </row>
    <row r="161" spans="1:11" s="3" customFormat="1" ht="21.95" customHeight="1" x14ac:dyDescent="0.25">
      <c r="A161" s="16">
        <v>69</v>
      </c>
      <c r="B161" s="17" t="s">
        <v>127</v>
      </c>
      <c r="C161" s="18">
        <v>193278.8</v>
      </c>
      <c r="D161" s="18">
        <v>55</v>
      </c>
      <c r="E161" s="18">
        <v>193278.8</v>
      </c>
      <c r="F161" s="18">
        <v>55</v>
      </c>
      <c r="G161" s="18">
        <v>193278.8</v>
      </c>
      <c r="H161" s="18">
        <v>55</v>
      </c>
      <c r="I161" s="35">
        <f t="shared" si="13"/>
        <v>1</v>
      </c>
      <c r="J161" s="35">
        <f t="shared" si="14"/>
        <v>1</v>
      </c>
      <c r="K161" s="6"/>
    </row>
    <row r="162" spans="1:11" s="3" customFormat="1" ht="21.95" customHeight="1" x14ac:dyDescent="0.25">
      <c r="A162" s="16">
        <v>70</v>
      </c>
      <c r="B162" s="17" t="s">
        <v>444</v>
      </c>
      <c r="C162" s="18">
        <v>38042</v>
      </c>
      <c r="D162" s="18">
        <v>17.5</v>
      </c>
      <c r="E162" s="18">
        <v>38042</v>
      </c>
      <c r="F162" s="18">
        <v>17.5</v>
      </c>
      <c r="G162" s="18">
        <v>38042</v>
      </c>
      <c r="H162" s="18">
        <v>17.5</v>
      </c>
      <c r="I162" s="35">
        <f t="shared" si="13"/>
        <v>1</v>
      </c>
      <c r="J162" s="35">
        <f t="shared" si="14"/>
        <v>1</v>
      </c>
      <c r="K162" s="6"/>
    </row>
    <row r="163" spans="1:11" s="3" customFormat="1" ht="21.95" customHeight="1" x14ac:dyDescent="0.25">
      <c r="A163" s="16">
        <v>71</v>
      </c>
      <c r="B163" s="17" t="s">
        <v>128</v>
      </c>
      <c r="C163" s="18">
        <v>21825.599999999999</v>
      </c>
      <c r="D163" s="18">
        <v>0</v>
      </c>
      <c r="E163" s="18">
        <v>21825.599999999999</v>
      </c>
      <c r="F163" s="18">
        <v>0</v>
      </c>
      <c r="G163" s="18">
        <v>21825.599999999999</v>
      </c>
      <c r="H163" s="18">
        <v>0</v>
      </c>
      <c r="I163" s="35">
        <f t="shared" si="13"/>
        <v>1</v>
      </c>
      <c r="J163" s="35"/>
      <c r="K163" s="6"/>
    </row>
    <row r="164" spans="1:11" s="3" customFormat="1" ht="21.95" customHeight="1" x14ac:dyDescent="0.25">
      <c r="A164" s="16">
        <v>72</v>
      </c>
      <c r="B164" s="17" t="s">
        <v>129</v>
      </c>
      <c r="C164" s="18">
        <v>14840.099999999999</v>
      </c>
      <c r="D164" s="18">
        <v>0</v>
      </c>
      <c r="E164" s="18">
        <v>14840.099999999999</v>
      </c>
      <c r="F164" s="18">
        <v>0</v>
      </c>
      <c r="G164" s="18">
        <v>14840.099999999999</v>
      </c>
      <c r="H164" s="18">
        <v>0</v>
      </c>
      <c r="I164" s="35">
        <f t="shared" si="13"/>
        <v>1</v>
      </c>
      <c r="J164" s="35"/>
      <c r="K164" s="6"/>
    </row>
    <row r="165" spans="1:11" s="3" customFormat="1" ht="21.95" customHeight="1" x14ac:dyDescent="0.25">
      <c r="A165" s="16">
        <v>73</v>
      </c>
      <c r="B165" s="17" t="s">
        <v>445</v>
      </c>
      <c r="C165" s="18">
        <v>90052.799999999988</v>
      </c>
      <c r="D165" s="18">
        <v>0</v>
      </c>
      <c r="E165" s="18">
        <v>90052.799999999988</v>
      </c>
      <c r="F165" s="18">
        <v>0</v>
      </c>
      <c r="G165" s="18">
        <v>90052.799999999988</v>
      </c>
      <c r="H165" s="18">
        <v>0</v>
      </c>
      <c r="I165" s="35">
        <f t="shared" si="13"/>
        <v>1</v>
      </c>
      <c r="J165" s="35"/>
      <c r="K165" s="6"/>
    </row>
    <row r="166" spans="1:11" s="3" customFormat="1" ht="21.95" customHeight="1" x14ac:dyDescent="0.25">
      <c r="A166" s="16">
        <v>74</v>
      </c>
      <c r="B166" s="17" t="s">
        <v>132</v>
      </c>
      <c r="C166" s="18">
        <v>115626.1</v>
      </c>
      <c r="D166" s="18">
        <v>78.599999999999994</v>
      </c>
      <c r="E166" s="18">
        <v>115626.1</v>
      </c>
      <c r="F166" s="18">
        <v>78.599999999999994</v>
      </c>
      <c r="G166" s="18">
        <v>115626.1</v>
      </c>
      <c r="H166" s="18">
        <v>78.599999999999994</v>
      </c>
      <c r="I166" s="35">
        <f t="shared" si="13"/>
        <v>1</v>
      </c>
      <c r="J166" s="35">
        <f t="shared" si="14"/>
        <v>1</v>
      </c>
      <c r="K166" s="6"/>
    </row>
    <row r="167" spans="1:11" s="3" customFormat="1" ht="21.95" customHeight="1" x14ac:dyDescent="0.25">
      <c r="A167" s="16">
        <v>75</v>
      </c>
      <c r="B167" s="17" t="s">
        <v>133</v>
      </c>
      <c r="C167" s="18">
        <v>59233.599999999999</v>
      </c>
      <c r="D167" s="18">
        <v>15</v>
      </c>
      <c r="E167" s="18">
        <v>59233.599999999999</v>
      </c>
      <c r="F167" s="18">
        <v>15</v>
      </c>
      <c r="G167" s="18">
        <v>59233.599999999999</v>
      </c>
      <c r="H167" s="18">
        <v>15</v>
      </c>
      <c r="I167" s="35">
        <f t="shared" si="13"/>
        <v>1</v>
      </c>
      <c r="J167" s="35">
        <f t="shared" si="14"/>
        <v>1</v>
      </c>
      <c r="K167" s="6"/>
    </row>
    <row r="168" spans="1:11" s="3" customFormat="1" ht="21.95" customHeight="1" x14ac:dyDescent="0.25">
      <c r="A168" s="16">
        <v>76</v>
      </c>
      <c r="B168" s="17" t="s">
        <v>134</v>
      </c>
      <c r="C168" s="18">
        <v>20349.699999999997</v>
      </c>
      <c r="D168" s="18">
        <v>357.6</v>
      </c>
      <c r="E168" s="18">
        <v>20349.699999999997</v>
      </c>
      <c r="F168" s="18">
        <v>357.6</v>
      </c>
      <c r="G168" s="18">
        <v>20349.699999999997</v>
      </c>
      <c r="H168" s="18">
        <v>357.6</v>
      </c>
      <c r="I168" s="35">
        <f t="shared" si="13"/>
        <v>1</v>
      </c>
      <c r="J168" s="35">
        <f t="shared" si="14"/>
        <v>1</v>
      </c>
      <c r="K168" s="6"/>
    </row>
    <row r="169" spans="1:11" s="3" customFormat="1" ht="21.95" customHeight="1" x14ac:dyDescent="0.25">
      <c r="A169" s="16">
        <v>77</v>
      </c>
      <c r="B169" s="17" t="s">
        <v>135</v>
      </c>
      <c r="C169" s="18">
        <v>23236.799999999999</v>
      </c>
      <c r="D169" s="18">
        <v>0</v>
      </c>
      <c r="E169" s="18">
        <v>23236.799999999999</v>
      </c>
      <c r="F169" s="18">
        <v>0</v>
      </c>
      <c r="G169" s="18">
        <v>23236.799999999999</v>
      </c>
      <c r="H169" s="18">
        <v>0</v>
      </c>
      <c r="I169" s="35">
        <f t="shared" si="13"/>
        <v>1</v>
      </c>
      <c r="J169" s="35"/>
      <c r="K169" s="6"/>
    </row>
    <row r="170" spans="1:11" s="3" customFormat="1" ht="21.95" customHeight="1" x14ac:dyDescent="0.25">
      <c r="A170" s="16">
        <v>78</v>
      </c>
      <c r="B170" s="17" t="s">
        <v>446</v>
      </c>
      <c r="C170" s="18">
        <v>38990.300000000003</v>
      </c>
      <c r="D170" s="18">
        <v>7.5</v>
      </c>
      <c r="E170" s="18">
        <v>38990.300000000003</v>
      </c>
      <c r="F170" s="18">
        <v>7.5</v>
      </c>
      <c r="G170" s="18">
        <v>38990.300000000003</v>
      </c>
      <c r="H170" s="18">
        <v>7.5</v>
      </c>
      <c r="I170" s="35">
        <f t="shared" si="13"/>
        <v>1</v>
      </c>
      <c r="J170" s="35">
        <f t="shared" si="14"/>
        <v>1</v>
      </c>
      <c r="K170" s="6"/>
    </row>
    <row r="171" spans="1:11" s="3" customFormat="1" ht="21.95" customHeight="1" x14ac:dyDescent="0.25">
      <c r="A171" s="16">
        <v>79</v>
      </c>
      <c r="B171" s="17" t="s">
        <v>136</v>
      </c>
      <c r="C171" s="18">
        <v>31440.300000000003</v>
      </c>
      <c r="D171" s="18">
        <v>0</v>
      </c>
      <c r="E171" s="18">
        <v>31440.300000000003</v>
      </c>
      <c r="F171" s="18">
        <v>0</v>
      </c>
      <c r="G171" s="18">
        <v>31440.300000000003</v>
      </c>
      <c r="H171" s="18">
        <v>0</v>
      </c>
      <c r="I171" s="35">
        <f t="shared" si="13"/>
        <v>1</v>
      </c>
      <c r="J171" s="35"/>
      <c r="K171" s="6"/>
    </row>
    <row r="172" spans="1:11" s="3" customFormat="1" ht="21.95" customHeight="1" x14ac:dyDescent="0.25">
      <c r="A172" s="16">
        <v>80</v>
      </c>
      <c r="B172" s="17" t="s">
        <v>137</v>
      </c>
      <c r="C172" s="18">
        <v>49333.2</v>
      </c>
      <c r="D172" s="18">
        <v>0</v>
      </c>
      <c r="E172" s="18">
        <v>49333.2</v>
      </c>
      <c r="F172" s="18">
        <v>0</v>
      </c>
      <c r="G172" s="18">
        <v>49333.2</v>
      </c>
      <c r="H172" s="18">
        <v>0</v>
      </c>
      <c r="I172" s="35">
        <f t="shared" si="13"/>
        <v>1</v>
      </c>
      <c r="J172" s="35"/>
      <c r="K172" s="6"/>
    </row>
    <row r="173" spans="1:11" s="3" customFormat="1" ht="21.95" customHeight="1" x14ac:dyDescent="0.25">
      <c r="A173" s="16">
        <v>81</v>
      </c>
      <c r="B173" s="17" t="s">
        <v>138</v>
      </c>
      <c r="C173" s="18">
        <v>31382.7</v>
      </c>
      <c r="D173" s="18">
        <v>0</v>
      </c>
      <c r="E173" s="18">
        <v>31382.7</v>
      </c>
      <c r="F173" s="18">
        <v>0</v>
      </c>
      <c r="G173" s="18">
        <v>31382.7</v>
      </c>
      <c r="H173" s="18">
        <v>0</v>
      </c>
      <c r="I173" s="35">
        <f t="shared" si="13"/>
        <v>1</v>
      </c>
      <c r="J173" s="35"/>
      <c r="K173" s="6"/>
    </row>
    <row r="174" spans="1:11" s="3" customFormat="1" ht="21.95" customHeight="1" x14ac:dyDescent="0.25">
      <c r="A174" s="16">
        <v>82</v>
      </c>
      <c r="B174" s="17" t="s">
        <v>139</v>
      </c>
      <c r="C174" s="18">
        <v>40643.599999999999</v>
      </c>
      <c r="D174" s="18">
        <v>25</v>
      </c>
      <c r="E174" s="18">
        <v>40643.599999999999</v>
      </c>
      <c r="F174" s="18">
        <v>25</v>
      </c>
      <c r="G174" s="18">
        <v>40643.599999999999</v>
      </c>
      <c r="H174" s="18">
        <v>25</v>
      </c>
      <c r="I174" s="35">
        <f t="shared" si="13"/>
        <v>1</v>
      </c>
      <c r="J174" s="35">
        <f t="shared" si="14"/>
        <v>1</v>
      </c>
      <c r="K174" s="6"/>
    </row>
    <row r="175" spans="1:11" s="3" customFormat="1" ht="21.95" customHeight="1" x14ac:dyDescent="0.25">
      <c r="A175" s="16">
        <v>83</v>
      </c>
      <c r="B175" s="17" t="s">
        <v>140</v>
      </c>
      <c r="C175" s="18">
        <v>12320.6</v>
      </c>
      <c r="D175" s="18">
        <v>0</v>
      </c>
      <c r="E175" s="18">
        <v>12320.6</v>
      </c>
      <c r="F175" s="18">
        <v>0</v>
      </c>
      <c r="G175" s="18">
        <v>12320.6</v>
      </c>
      <c r="H175" s="18">
        <v>0</v>
      </c>
      <c r="I175" s="35">
        <f t="shared" si="13"/>
        <v>1</v>
      </c>
      <c r="J175" s="35"/>
      <c r="K175" s="6"/>
    </row>
    <row r="176" spans="1:11" s="3" customFormat="1" ht="21.95" customHeight="1" x14ac:dyDescent="0.25">
      <c r="A176" s="16">
        <v>84</v>
      </c>
      <c r="B176" s="17" t="s">
        <v>141</v>
      </c>
      <c r="C176" s="18">
        <v>52724.800000000003</v>
      </c>
      <c r="D176" s="18">
        <v>0</v>
      </c>
      <c r="E176" s="18">
        <v>52724.800000000003</v>
      </c>
      <c r="F176" s="18">
        <v>0</v>
      </c>
      <c r="G176" s="18">
        <v>52724.800000000003</v>
      </c>
      <c r="H176" s="18">
        <v>0</v>
      </c>
      <c r="I176" s="35">
        <f t="shared" si="13"/>
        <v>1</v>
      </c>
      <c r="J176" s="35"/>
      <c r="K176" s="6"/>
    </row>
    <row r="177" spans="1:11" s="3" customFormat="1" ht="21.95" customHeight="1" x14ac:dyDescent="0.25">
      <c r="A177" s="16">
        <v>85</v>
      </c>
      <c r="B177" s="17" t="s">
        <v>144</v>
      </c>
      <c r="C177" s="18">
        <v>46645.2</v>
      </c>
      <c r="D177" s="18">
        <v>22.5</v>
      </c>
      <c r="E177" s="18">
        <v>46645.2</v>
      </c>
      <c r="F177" s="18">
        <v>22.5</v>
      </c>
      <c r="G177" s="18">
        <v>46645.2</v>
      </c>
      <c r="H177" s="18">
        <v>22.5</v>
      </c>
      <c r="I177" s="35">
        <f t="shared" si="13"/>
        <v>1</v>
      </c>
      <c r="J177" s="35">
        <f t="shared" si="14"/>
        <v>1</v>
      </c>
      <c r="K177" s="6"/>
    </row>
    <row r="178" spans="1:11" s="3" customFormat="1" ht="21.95" customHeight="1" x14ac:dyDescent="0.25">
      <c r="A178" s="16">
        <v>86</v>
      </c>
      <c r="B178" s="17" t="s">
        <v>145</v>
      </c>
      <c r="C178" s="18">
        <v>4434.3</v>
      </c>
      <c r="D178" s="18">
        <v>0</v>
      </c>
      <c r="E178" s="18">
        <v>4434.3</v>
      </c>
      <c r="F178" s="18">
        <v>0</v>
      </c>
      <c r="G178" s="18">
        <v>4434.3</v>
      </c>
      <c r="H178" s="18">
        <v>0</v>
      </c>
      <c r="I178" s="35">
        <f t="shared" si="13"/>
        <v>1</v>
      </c>
      <c r="J178" s="35"/>
      <c r="K178" s="6"/>
    </row>
    <row r="179" spans="1:11" s="3" customFormat="1" ht="21.95" customHeight="1" x14ac:dyDescent="0.25">
      <c r="A179" s="16">
        <v>87</v>
      </c>
      <c r="B179" s="17" t="s">
        <v>146</v>
      </c>
      <c r="C179" s="18">
        <v>13380.300000000001</v>
      </c>
      <c r="D179" s="18">
        <v>0</v>
      </c>
      <c r="E179" s="18">
        <v>13380.300000000001</v>
      </c>
      <c r="F179" s="18">
        <v>0</v>
      </c>
      <c r="G179" s="18">
        <v>13380.300000000001</v>
      </c>
      <c r="H179" s="18">
        <v>0</v>
      </c>
      <c r="I179" s="35">
        <f t="shared" si="13"/>
        <v>1</v>
      </c>
      <c r="J179" s="35"/>
      <c r="K179" s="6"/>
    </row>
    <row r="180" spans="1:11" s="3" customFormat="1" ht="21.95" customHeight="1" x14ac:dyDescent="0.25">
      <c r="A180" s="16">
        <v>88</v>
      </c>
      <c r="B180" s="17" t="s">
        <v>147</v>
      </c>
      <c r="C180" s="18">
        <v>14713.1</v>
      </c>
      <c r="D180" s="18">
        <v>0</v>
      </c>
      <c r="E180" s="18">
        <v>14713.1</v>
      </c>
      <c r="F180" s="18">
        <v>0</v>
      </c>
      <c r="G180" s="18">
        <v>14713.1</v>
      </c>
      <c r="H180" s="18">
        <v>0</v>
      </c>
      <c r="I180" s="35">
        <f t="shared" si="13"/>
        <v>1</v>
      </c>
      <c r="J180" s="35"/>
      <c r="K180" s="6"/>
    </row>
    <row r="181" spans="1:11" s="3" customFormat="1" ht="21.95" customHeight="1" x14ac:dyDescent="0.25">
      <c r="A181" s="16">
        <v>89</v>
      </c>
      <c r="B181" s="17" t="s">
        <v>142</v>
      </c>
      <c r="C181" s="18">
        <v>77180.600000000006</v>
      </c>
      <c r="D181" s="18">
        <v>0</v>
      </c>
      <c r="E181" s="18">
        <v>77180.600000000006</v>
      </c>
      <c r="F181" s="18">
        <v>0</v>
      </c>
      <c r="G181" s="18">
        <v>77180.600000000006</v>
      </c>
      <c r="H181" s="18">
        <v>0</v>
      </c>
      <c r="I181" s="35">
        <f t="shared" si="13"/>
        <v>1</v>
      </c>
      <c r="J181" s="35"/>
      <c r="K181" s="6"/>
    </row>
    <row r="182" spans="1:11" s="3" customFormat="1" ht="21.95" customHeight="1" x14ac:dyDescent="0.25">
      <c r="A182" s="16">
        <v>90</v>
      </c>
      <c r="B182" s="17" t="s">
        <v>143</v>
      </c>
      <c r="C182" s="18">
        <v>46355.7</v>
      </c>
      <c r="D182" s="18">
        <v>0</v>
      </c>
      <c r="E182" s="18">
        <v>46355.7</v>
      </c>
      <c r="F182" s="18">
        <v>0</v>
      </c>
      <c r="G182" s="18">
        <v>46355.7</v>
      </c>
      <c r="H182" s="18">
        <v>0</v>
      </c>
      <c r="I182" s="35">
        <f t="shared" si="13"/>
        <v>1</v>
      </c>
      <c r="J182" s="35"/>
      <c r="K182" s="6"/>
    </row>
    <row r="183" spans="1:11" s="3" customFormat="1" ht="21.95" customHeight="1" x14ac:dyDescent="0.25">
      <c r="A183" s="16">
        <v>91</v>
      </c>
      <c r="B183" s="17" t="s">
        <v>148</v>
      </c>
      <c r="C183" s="18">
        <v>87916.299999999988</v>
      </c>
      <c r="D183" s="18">
        <v>44.5</v>
      </c>
      <c r="E183" s="18">
        <v>87916.299999999988</v>
      </c>
      <c r="F183" s="18">
        <v>44.5</v>
      </c>
      <c r="G183" s="18">
        <v>87916.299999999988</v>
      </c>
      <c r="H183" s="18">
        <v>44.5</v>
      </c>
      <c r="I183" s="35">
        <f t="shared" si="13"/>
        <v>1</v>
      </c>
      <c r="J183" s="35">
        <f t="shared" si="14"/>
        <v>1</v>
      </c>
      <c r="K183" s="6"/>
    </row>
    <row r="184" spans="1:11" s="3" customFormat="1" ht="21.95" customHeight="1" x14ac:dyDescent="0.25">
      <c r="A184" s="16">
        <v>92</v>
      </c>
      <c r="B184" s="17" t="s">
        <v>149</v>
      </c>
      <c r="C184" s="18">
        <v>4634.3</v>
      </c>
      <c r="D184" s="18">
        <v>0</v>
      </c>
      <c r="E184" s="18">
        <v>4634.3</v>
      </c>
      <c r="F184" s="18">
        <v>0</v>
      </c>
      <c r="G184" s="18">
        <v>4634.3</v>
      </c>
      <c r="H184" s="18">
        <v>0</v>
      </c>
      <c r="I184" s="35">
        <f t="shared" si="13"/>
        <v>1</v>
      </c>
      <c r="J184" s="35"/>
      <c r="K184" s="6"/>
    </row>
    <row r="185" spans="1:11" s="3" customFormat="1" ht="21.95" customHeight="1" x14ac:dyDescent="0.25">
      <c r="A185" s="16">
        <v>93</v>
      </c>
      <c r="B185" s="17" t="s">
        <v>150</v>
      </c>
      <c r="C185" s="18">
        <v>123100.9</v>
      </c>
      <c r="D185" s="18">
        <v>30</v>
      </c>
      <c r="E185" s="18">
        <v>123100.9</v>
      </c>
      <c r="F185" s="18">
        <v>30</v>
      </c>
      <c r="G185" s="18">
        <v>123100.9</v>
      </c>
      <c r="H185" s="18">
        <v>30</v>
      </c>
      <c r="I185" s="35">
        <f t="shared" si="13"/>
        <v>1</v>
      </c>
      <c r="J185" s="35">
        <f t="shared" si="14"/>
        <v>1</v>
      </c>
      <c r="K185" s="6"/>
    </row>
    <row r="186" spans="1:11" s="3" customFormat="1" ht="21.95" customHeight="1" x14ac:dyDescent="0.25">
      <c r="A186" s="16">
        <v>94</v>
      </c>
      <c r="B186" s="17" t="s">
        <v>151</v>
      </c>
      <c r="C186" s="18">
        <v>63464.399999999994</v>
      </c>
      <c r="D186" s="18">
        <v>0</v>
      </c>
      <c r="E186" s="18">
        <v>63464.399999999994</v>
      </c>
      <c r="F186" s="18">
        <v>0</v>
      </c>
      <c r="G186" s="18">
        <v>63464.399999999994</v>
      </c>
      <c r="H186" s="18">
        <v>0</v>
      </c>
      <c r="I186" s="35">
        <f t="shared" si="13"/>
        <v>1</v>
      </c>
      <c r="J186" s="35"/>
      <c r="K186" s="6"/>
    </row>
    <row r="187" spans="1:11" s="3" customFormat="1" ht="21.95" customHeight="1" x14ac:dyDescent="0.25">
      <c r="A187" s="16">
        <v>95</v>
      </c>
      <c r="B187" s="17" t="s">
        <v>152</v>
      </c>
      <c r="C187" s="18">
        <v>51516</v>
      </c>
      <c r="D187" s="18">
        <v>0</v>
      </c>
      <c r="E187" s="18">
        <v>51516</v>
      </c>
      <c r="F187" s="18">
        <v>0</v>
      </c>
      <c r="G187" s="18">
        <v>51516</v>
      </c>
      <c r="H187" s="18">
        <v>0</v>
      </c>
      <c r="I187" s="35">
        <f t="shared" si="13"/>
        <v>1</v>
      </c>
      <c r="J187" s="35"/>
      <c r="K187" s="6"/>
    </row>
    <row r="188" spans="1:11" s="7" customFormat="1" ht="28.5" customHeight="1" x14ac:dyDescent="0.25">
      <c r="A188" s="54"/>
      <c r="B188" s="55" t="s">
        <v>1</v>
      </c>
      <c r="C188" s="56">
        <f>SUM(C93:C187)</f>
        <v>5996055.4999999963</v>
      </c>
      <c r="D188" s="56">
        <f>SUM(D93:D187)</f>
        <v>2396.3999999999996</v>
      </c>
      <c r="E188" s="56">
        <f t="shared" ref="E188:H188" si="15">SUM(E93:E187)</f>
        <v>5996055.4999999963</v>
      </c>
      <c r="F188" s="56">
        <f t="shared" si="15"/>
        <v>2396.3999999999996</v>
      </c>
      <c r="G188" s="56">
        <f t="shared" si="15"/>
        <v>5996055.4999999963</v>
      </c>
      <c r="H188" s="56">
        <f t="shared" si="15"/>
        <v>2396.3999999999996</v>
      </c>
      <c r="I188" s="30">
        <f t="shared" si="13"/>
        <v>1</v>
      </c>
      <c r="J188" s="30">
        <f t="shared" si="14"/>
        <v>1</v>
      </c>
      <c r="K188" s="6"/>
    </row>
    <row r="189" spans="1:11" ht="18" customHeight="1" x14ac:dyDescent="0.3">
      <c r="A189" s="16"/>
      <c r="B189" s="20"/>
      <c r="C189" s="19"/>
      <c r="D189" s="19"/>
      <c r="E189" s="31"/>
      <c r="F189" s="31"/>
      <c r="G189" s="31"/>
      <c r="H189" s="31"/>
      <c r="I189" s="31"/>
      <c r="J189" s="31"/>
    </row>
    <row r="190" spans="1:11" s="3" customFormat="1" ht="27" customHeight="1" x14ac:dyDescent="0.25">
      <c r="A190" s="32"/>
      <c r="B190" s="33" t="s">
        <v>422</v>
      </c>
      <c r="C190" s="29"/>
      <c r="D190" s="29"/>
      <c r="E190" s="29"/>
      <c r="F190" s="29"/>
      <c r="G190" s="29"/>
      <c r="H190" s="29"/>
      <c r="I190" s="34"/>
      <c r="J190" s="34"/>
      <c r="K190" s="6"/>
    </row>
    <row r="191" spans="1:11" s="3" customFormat="1" ht="21.95" customHeight="1" x14ac:dyDescent="0.25">
      <c r="A191" s="16"/>
      <c r="B191" s="17" t="s">
        <v>2</v>
      </c>
      <c r="C191" s="18"/>
      <c r="D191" s="18"/>
      <c r="E191" s="18"/>
      <c r="F191" s="18"/>
      <c r="G191" s="18"/>
      <c r="H191" s="18"/>
      <c r="I191" s="35"/>
      <c r="J191" s="35"/>
      <c r="K191" s="6"/>
    </row>
    <row r="192" spans="1:11" s="3" customFormat="1" ht="21.95" customHeight="1" x14ac:dyDescent="0.25">
      <c r="A192" s="16">
        <v>1</v>
      </c>
      <c r="B192" s="17" t="s">
        <v>447</v>
      </c>
      <c r="C192" s="18">
        <v>612543.30000000005</v>
      </c>
      <c r="D192" s="18">
        <v>0</v>
      </c>
      <c r="E192" s="18">
        <v>612543.30000000005</v>
      </c>
      <c r="F192" s="18">
        <v>0</v>
      </c>
      <c r="G192" s="18">
        <v>612543.30000000005</v>
      </c>
      <c r="H192" s="18">
        <v>0</v>
      </c>
      <c r="I192" s="35">
        <f t="shared" ref="I192" si="16">G192/E192</f>
        <v>1</v>
      </c>
      <c r="J192" s="35"/>
      <c r="K192" s="6"/>
    </row>
    <row r="193" spans="1:11" s="3" customFormat="1" ht="21.95" customHeight="1" x14ac:dyDescent="0.25">
      <c r="A193" s="16">
        <v>2</v>
      </c>
      <c r="B193" s="17" t="s">
        <v>225</v>
      </c>
      <c r="C193" s="18">
        <v>783962.89999999991</v>
      </c>
      <c r="D193" s="18">
        <v>0</v>
      </c>
      <c r="E193" s="18">
        <v>783962.89999999991</v>
      </c>
      <c r="F193" s="18">
        <v>0</v>
      </c>
      <c r="G193" s="18">
        <v>783962.89999999991</v>
      </c>
      <c r="H193" s="18">
        <v>0</v>
      </c>
      <c r="I193" s="35">
        <f t="shared" ref="I193:I256" si="17">G193/E193</f>
        <v>1</v>
      </c>
      <c r="J193" s="35"/>
      <c r="K193" s="6"/>
    </row>
    <row r="194" spans="1:11" s="3" customFormat="1" ht="21.95" customHeight="1" x14ac:dyDescent="0.25">
      <c r="A194" s="16">
        <v>3</v>
      </c>
      <c r="B194" s="17" t="s">
        <v>207</v>
      </c>
      <c r="C194" s="18">
        <v>256080.59999999998</v>
      </c>
      <c r="D194" s="18">
        <v>0</v>
      </c>
      <c r="E194" s="18">
        <v>256080.59999999998</v>
      </c>
      <c r="F194" s="18">
        <v>0</v>
      </c>
      <c r="G194" s="18">
        <v>256080.59999999998</v>
      </c>
      <c r="H194" s="18">
        <v>0</v>
      </c>
      <c r="I194" s="35">
        <f t="shared" si="17"/>
        <v>1</v>
      </c>
      <c r="J194" s="35"/>
      <c r="K194" s="6"/>
    </row>
    <row r="195" spans="1:11" s="3" customFormat="1" ht="21.95" customHeight="1" x14ac:dyDescent="0.25">
      <c r="A195" s="16">
        <v>4</v>
      </c>
      <c r="B195" s="17" t="s">
        <v>153</v>
      </c>
      <c r="C195" s="18">
        <v>78280.899999999994</v>
      </c>
      <c r="D195" s="18">
        <v>0</v>
      </c>
      <c r="E195" s="18">
        <v>78280.899999999994</v>
      </c>
      <c r="F195" s="18">
        <v>0</v>
      </c>
      <c r="G195" s="18">
        <v>78280.899999999994</v>
      </c>
      <c r="H195" s="18">
        <v>0</v>
      </c>
      <c r="I195" s="35">
        <f t="shared" si="17"/>
        <v>1</v>
      </c>
      <c r="J195" s="35"/>
      <c r="K195" s="6"/>
    </row>
    <row r="196" spans="1:11" s="3" customFormat="1" ht="21.95" customHeight="1" x14ac:dyDescent="0.25">
      <c r="A196" s="16">
        <v>5</v>
      </c>
      <c r="B196" s="17" t="s">
        <v>154</v>
      </c>
      <c r="C196" s="18">
        <v>34760</v>
      </c>
      <c r="D196" s="18">
        <v>0</v>
      </c>
      <c r="E196" s="18">
        <v>34760</v>
      </c>
      <c r="F196" s="18">
        <v>0</v>
      </c>
      <c r="G196" s="18">
        <v>34760</v>
      </c>
      <c r="H196" s="18">
        <v>0</v>
      </c>
      <c r="I196" s="35">
        <f t="shared" si="17"/>
        <v>1</v>
      </c>
      <c r="J196" s="35"/>
      <c r="K196" s="6"/>
    </row>
    <row r="197" spans="1:11" s="3" customFormat="1" ht="21.95" customHeight="1" x14ac:dyDescent="0.25">
      <c r="A197" s="16">
        <v>6</v>
      </c>
      <c r="B197" s="17" t="s">
        <v>155</v>
      </c>
      <c r="C197" s="18">
        <v>75778.2</v>
      </c>
      <c r="D197" s="18">
        <v>0</v>
      </c>
      <c r="E197" s="18">
        <v>75778.2</v>
      </c>
      <c r="F197" s="18">
        <v>0</v>
      </c>
      <c r="G197" s="18">
        <v>75778.2</v>
      </c>
      <c r="H197" s="18">
        <v>0</v>
      </c>
      <c r="I197" s="35">
        <f t="shared" si="17"/>
        <v>1</v>
      </c>
      <c r="J197" s="35"/>
      <c r="K197" s="6"/>
    </row>
    <row r="198" spans="1:11" s="3" customFormat="1" ht="21.95" customHeight="1" x14ac:dyDescent="0.25">
      <c r="A198" s="16">
        <v>7</v>
      </c>
      <c r="B198" s="17" t="s">
        <v>448</v>
      </c>
      <c r="C198" s="18">
        <v>17724.900000000001</v>
      </c>
      <c r="D198" s="18">
        <v>0</v>
      </c>
      <c r="E198" s="18">
        <v>17724.900000000001</v>
      </c>
      <c r="F198" s="18">
        <v>0</v>
      </c>
      <c r="G198" s="18">
        <v>17724.900000000001</v>
      </c>
      <c r="H198" s="18">
        <v>0</v>
      </c>
      <c r="I198" s="35">
        <f t="shared" si="17"/>
        <v>1</v>
      </c>
      <c r="J198" s="35"/>
      <c r="K198" s="6"/>
    </row>
    <row r="199" spans="1:11" s="3" customFormat="1" ht="21.95" customHeight="1" x14ac:dyDescent="0.25">
      <c r="A199" s="16">
        <v>8</v>
      </c>
      <c r="B199" s="17" t="s">
        <v>156</v>
      </c>
      <c r="C199" s="18">
        <v>33975.5</v>
      </c>
      <c r="D199" s="18">
        <v>0</v>
      </c>
      <c r="E199" s="18">
        <v>33975.5</v>
      </c>
      <c r="F199" s="18">
        <v>0</v>
      </c>
      <c r="G199" s="18">
        <v>33975.5</v>
      </c>
      <c r="H199" s="18">
        <v>0</v>
      </c>
      <c r="I199" s="35">
        <f t="shared" si="17"/>
        <v>1</v>
      </c>
      <c r="J199" s="35"/>
      <c r="K199" s="6"/>
    </row>
    <row r="200" spans="1:11" s="3" customFormat="1" ht="21.95" customHeight="1" x14ac:dyDescent="0.25">
      <c r="A200" s="16">
        <v>9</v>
      </c>
      <c r="B200" s="17" t="s">
        <v>157</v>
      </c>
      <c r="C200" s="18">
        <v>34128.100000000006</v>
      </c>
      <c r="D200" s="18">
        <v>0</v>
      </c>
      <c r="E200" s="18">
        <v>34128.100000000006</v>
      </c>
      <c r="F200" s="18">
        <v>0</v>
      </c>
      <c r="G200" s="18">
        <v>34128.100000000006</v>
      </c>
      <c r="H200" s="18">
        <v>0</v>
      </c>
      <c r="I200" s="35">
        <f t="shared" si="17"/>
        <v>1</v>
      </c>
      <c r="J200" s="35"/>
      <c r="K200" s="6"/>
    </row>
    <row r="201" spans="1:11" s="3" customFormat="1" ht="21.95" customHeight="1" x14ac:dyDescent="0.25">
      <c r="A201" s="16">
        <v>10</v>
      </c>
      <c r="B201" s="17" t="s">
        <v>158</v>
      </c>
      <c r="C201" s="18">
        <v>38606.400000000001</v>
      </c>
      <c r="D201" s="18">
        <v>0</v>
      </c>
      <c r="E201" s="18">
        <v>38606.400000000001</v>
      </c>
      <c r="F201" s="18">
        <v>0</v>
      </c>
      <c r="G201" s="18">
        <v>38606.400000000001</v>
      </c>
      <c r="H201" s="18">
        <v>0</v>
      </c>
      <c r="I201" s="35">
        <f t="shared" si="17"/>
        <v>1</v>
      </c>
      <c r="J201" s="35"/>
      <c r="K201" s="6"/>
    </row>
    <row r="202" spans="1:11" s="3" customFormat="1" ht="21.95" customHeight="1" x14ac:dyDescent="0.25">
      <c r="A202" s="16">
        <v>11</v>
      </c>
      <c r="B202" s="17" t="s">
        <v>159</v>
      </c>
      <c r="C202" s="18">
        <v>41988.1</v>
      </c>
      <c r="D202" s="18">
        <v>0</v>
      </c>
      <c r="E202" s="18">
        <v>41988.1</v>
      </c>
      <c r="F202" s="18">
        <v>0</v>
      </c>
      <c r="G202" s="18">
        <v>41988.1</v>
      </c>
      <c r="H202" s="18">
        <v>0</v>
      </c>
      <c r="I202" s="35">
        <f t="shared" si="17"/>
        <v>1</v>
      </c>
      <c r="J202" s="35"/>
      <c r="K202" s="6"/>
    </row>
    <row r="203" spans="1:11" s="3" customFormat="1" ht="21.95" customHeight="1" x14ac:dyDescent="0.25">
      <c r="A203" s="16">
        <v>12</v>
      </c>
      <c r="B203" s="17" t="s">
        <v>160</v>
      </c>
      <c r="C203" s="18">
        <v>42060.4</v>
      </c>
      <c r="D203" s="18">
        <v>55.3</v>
      </c>
      <c r="E203" s="18">
        <v>42060.4</v>
      </c>
      <c r="F203" s="18">
        <v>55.3</v>
      </c>
      <c r="G203" s="18">
        <v>42060.4</v>
      </c>
      <c r="H203" s="18">
        <v>55.3</v>
      </c>
      <c r="I203" s="35">
        <f t="shared" si="17"/>
        <v>1</v>
      </c>
      <c r="J203" s="35">
        <f t="shared" ref="J203:J246" si="18">H203/F203</f>
        <v>1</v>
      </c>
      <c r="K203" s="6"/>
    </row>
    <row r="204" spans="1:11" s="3" customFormat="1" ht="21.95" customHeight="1" x14ac:dyDescent="0.25">
      <c r="A204" s="16">
        <v>13</v>
      </c>
      <c r="B204" s="17" t="s">
        <v>161</v>
      </c>
      <c r="C204" s="18">
        <v>57599.5</v>
      </c>
      <c r="D204" s="18">
        <v>0</v>
      </c>
      <c r="E204" s="18">
        <v>57599.5</v>
      </c>
      <c r="F204" s="18">
        <v>0</v>
      </c>
      <c r="G204" s="18">
        <v>57599.5</v>
      </c>
      <c r="H204" s="18">
        <v>0</v>
      </c>
      <c r="I204" s="35">
        <f t="shared" si="17"/>
        <v>1</v>
      </c>
      <c r="J204" s="35"/>
      <c r="K204" s="6"/>
    </row>
    <row r="205" spans="1:11" s="3" customFormat="1" ht="21.95" customHeight="1" x14ac:dyDescent="0.25">
      <c r="A205" s="16">
        <v>14</v>
      </c>
      <c r="B205" s="17" t="s">
        <v>164</v>
      </c>
      <c r="C205" s="18">
        <v>48161.2</v>
      </c>
      <c r="D205" s="18">
        <v>32</v>
      </c>
      <c r="E205" s="18">
        <v>48161.2</v>
      </c>
      <c r="F205" s="18">
        <v>32</v>
      </c>
      <c r="G205" s="18">
        <v>48161.2</v>
      </c>
      <c r="H205" s="18">
        <v>32</v>
      </c>
      <c r="I205" s="35">
        <f t="shared" si="17"/>
        <v>1</v>
      </c>
      <c r="J205" s="35">
        <f t="shared" si="18"/>
        <v>1</v>
      </c>
      <c r="K205" s="6"/>
    </row>
    <row r="206" spans="1:11" s="3" customFormat="1" ht="21.95" customHeight="1" x14ac:dyDescent="0.25">
      <c r="A206" s="16">
        <v>15</v>
      </c>
      <c r="B206" s="17" t="s">
        <v>165</v>
      </c>
      <c r="C206" s="18">
        <v>35037.699999999997</v>
      </c>
      <c r="D206" s="18">
        <v>5</v>
      </c>
      <c r="E206" s="18">
        <v>35037.699999999997</v>
      </c>
      <c r="F206" s="18">
        <v>5</v>
      </c>
      <c r="G206" s="18">
        <v>35037.699999999997</v>
      </c>
      <c r="H206" s="18">
        <v>5</v>
      </c>
      <c r="I206" s="35">
        <f t="shared" si="17"/>
        <v>1</v>
      </c>
      <c r="J206" s="35">
        <f t="shared" si="18"/>
        <v>1</v>
      </c>
      <c r="K206" s="6"/>
    </row>
    <row r="207" spans="1:11" s="3" customFormat="1" ht="21.95" customHeight="1" x14ac:dyDescent="0.25">
      <c r="A207" s="16">
        <v>16</v>
      </c>
      <c r="B207" s="17" t="s">
        <v>166</v>
      </c>
      <c r="C207" s="18">
        <v>34785.5</v>
      </c>
      <c r="D207" s="18">
        <v>0</v>
      </c>
      <c r="E207" s="18">
        <v>34785.5</v>
      </c>
      <c r="F207" s="18">
        <v>0</v>
      </c>
      <c r="G207" s="18">
        <v>34785.5</v>
      </c>
      <c r="H207" s="18">
        <v>0</v>
      </c>
      <c r="I207" s="35">
        <f t="shared" si="17"/>
        <v>1</v>
      </c>
      <c r="J207" s="35"/>
      <c r="K207" s="6"/>
    </row>
    <row r="208" spans="1:11" s="3" customFormat="1" ht="21.95" customHeight="1" x14ac:dyDescent="0.25">
      <c r="A208" s="16">
        <v>17</v>
      </c>
      <c r="B208" s="17" t="s">
        <v>167</v>
      </c>
      <c r="C208" s="18">
        <v>38079.699999999997</v>
      </c>
      <c r="D208" s="18">
        <v>0</v>
      </c>
      <c r="E208" s="18">
        <v>38079.699999999997</v>
      </c>
      <c r="F208" s="18">
        <v>0</v>
      </c>
      <c r="G208" s="18">
        <v>38079.699999999997</v>
      </c>
      <c r="H208" s="18">
        <v>0</v>
      </c>
      <c r="I208" s="35">
        <f t="shared" si="17"/>
        <v>1</v>
      </c>
      <c r="J208" s="35"/>
      <c r="K208" s="6"/>
    </row>
    <row r="209" spans="1:11" s="3" customFormat="1" ht="21.95" customHeight="1" x14ac:dyDescent="0.25">
      <c r="A209" s="16">
        <v>18</v>
      </c>
      <c r="B209" s="17" t="s">
        <v>83</v>
      </c>
      <c r="C209" s="18">
        <v>47972.899999999994</v>
      </c>
      <c r="D209" s="18">
        <v>20</v>
      </c>
      <c r="E209" s="18">
        <v>47972.899999999994</v>
      </c>
      <c r="F209" s="18">
        <v>20</v>
      </c>
      <c r="G209" s="18">
        <v>47972.899999999994</v>
      </c>
      <c r="H209" s="18">
        <v>20</v>
      </c>
      <c r="I209" s="35">
        <f t="shared" si="17"/>
        <v>1</v>
      </c>
      <c r="J209" s="35">
        <f t="shared" si="18"/>
        <v>1</v>
      </c>
      <c r="K209" s="6"/>
    </row>
    <row r="210" spans="1:11" s="3" customFormat="1" ht="21.95" customHeight="1" x14ac:dyDescent="0.25">
      <c r="A210" s="16">
        <v>19</v>
      </c>
      <c r="B210" s="17" t="s">
        <v>168</v>
      </c>
      <c r="C210" s="18">
        <v>5353.3</v>
      </c>
      <c r="D210" s="18">
        <v>0</v>
      </c>
      <c r="E210" s="18">
        <v>5353.3</v>
      </c>
      <c r="F210" s="18">
        <v>0</v>
      </c>
      <c r="G210" s="18">
        <v>5353.3</v>
      </c>
      <c r="H210" s="18">
        <v>0</v>
      </c>
      <c r="I210" s="35">
        <f t="shared" si="17"/>
        <v>1</v>
      </c>
      <c r="J210" s="35"/>
      <c r="K210" s="6"/>
    </row>
    <row r="211" spans="1:11" s="3" customFormat="1" ht="21.95" customHeight="1" x14ac:dyDescent="0.25">
      <c r="A211" s="16">
        <v>20</v>
      </c>
      <c r="B211" s="17" t="s">
        <v>169</v>
      </c>
      <c r="C211" s="18">
        <v>71893.8</v>
      </c>
      <c r="D211" s="18">
        <v>0</v>
      </c>
      <c r="E211" s="18">
        <v>71893.8</v>
      </c>
      <c r="F211" s="18">
        <v>0</v>
      </c>
      <c r="G211" s="18">
        <v>71893.8</v>
      </c>
      <c r="H211" s="18">
        <v>0</v>
      </c>
      <c r="I211" s="35">
        <f t="shared" si="17"/>
        <v>1</v>
      </c>
      <c r="J211" s="35"/>
      <c r="K211" s="6"/>
    </row>
    <row r="212" spans="1:11" s="3" customFormat="1" ht="21.95" customHeight="1" x14ac:dyDescent="0.25">
      <c r="A212" s="16">
        <v>21</v>
      </c>
      <c r="B212" s="17" t="s">
        <v>170</v>
      </c>
      <c r="C212" s="18">
        <v>87021.7</v>
      </c>
      <c r="D212" s="18">
        <v>0</v>
      </c>
      <c r="E212" s="18">
        <v>87021.7</v>
      </c>
      <c r="F212" s="18">
        <v>0</v>
      </c>
      <c r="G212" s="18">
        <v>87021.7</v>
      </c>
      <c r="H212" s="18">
        <v>0</v>
      </c>
      <c r="I212" s="35">
        <f t="shared" si="17"/>
        <v>1</v>
      </c>
      <c r="J212" s="35"/>
      <c r="K212" s="6"/>
    </row>
    <row r="213" spans="1:11" s="3" customFormat="1" ht="21.95" customHeight="1" x14ac:dyDescent="0.25">
      <c r="A213" s="16">
        <v>22</v>
      </c>
      <c r="B213" s="17" t="s">
        <v>171</v>
      </c>
      <c r="C213" s="18">
        <v>3500</v>
      </c>
      <c r="D213" s="18">
        <v>0</v>
      </c>
      <c r="E213" s="18">
        <v>3500</v>
      </c>
      <c r="F213" s="18">
        <v>0</v>
      </c>
      <c r="G213" s="18">
        <v>3500</v>
      </c>
      <c r="H213" s="18">
        <v>0</v>
      </c>
      <c r="I213" s="35">
        <f t="shared" si="17"/>
        <v>1</v>
      </c>
      <c r="J213" s="35"/>
      <c r="K213" s="6"/>
    </row>
    <row r="214" spans="1:11" s="3" customFormat="1" ht="21.95" customHeight="1" x14ac:dyDescent="0.25">
      <c r="A214" s="16">
        <v>23</v>
      </c>
      <c r="B214" s="17" t="s">
        <v>173</v>
      </c>
      <c r="C214" s="18">
        <v>31843.599999999999</v>
      </c>
      <c r="D214" s="18">
        <v>0</v>
      </c>
      <c r="E214" s="18">
        <v>31843.599999999999</v>
      </c>
      <c r="F214" s="18">
        <v>0</v>
      </c>
      <c r="G214" s="18">
        <v>31843.599999999999</v>
      </c>
      <c r="H214" s="18">
        <v>0</v>
      </c>
      <c r="I214" s="35">
        <f t="shared" si="17"/>
        <v>1</v>
      </c>
      <c r="J214" s="35"/>
      <c r="K214" s="6"/>
    </row>
    <row r="215" spans="1:11" s="3" customFormat="1" ht="21.95" customHeight="1" x14ac:dyDescent="0.25">
      <c r="A215" s="16">
        <v>24</v>
      </c>
      <c r="B215" s="17" t="s">
        <v>172</v>
      </c>
      <c r="C215" s="18">
        <v>31439.599999999999</v>
      </c>
      <c r="D215" s="18">
        <v>0</v>
      </c>
      <c r="E215" s="18">
        <v>31439.599999999999</v>
      </c>
      <c r="F215" s="18">
        <v>0</v>
      </c>
      <c r="G215" s="18">
        <v>31439.599999999999</v>
      </c>
      <c r="H215" s="18">
        <v>0</v>
      </c>
      <c r="I215" s="35">
        <f t="shared" si="17"/>
        <v>1</v>
      </c>
      <c r="J215" s="35"/>
      <c r="K215" s="6"/>
    </row>
    <row r="216" spans="1:11" s="3" customFormat="1" ht="21.95" customHeight="1" x14ac:dyDescent="0.25">
      <c r="A216" s="16">
        <v>25</v>
      </c>
      <c r="B216" s="17" t="s">
        <v>162</v>
      </c>
      <c r="C216" s="18">
        <v>3854.1</v>
      </c>
      <c r="D216" s="18">
        <v>0</v>
      </c>
      <c r="E216" s="18">
        <v>3854.1</v>
      </c>
      <c r="F216" s="18">
        <v>0</v>
      </c>
      <c r="G216" s="18">
        <v>3854.1</v>
      </c>
      <c r="H216" s="18">
        <v>0</v>
      </c>
      <c r="I216" s="35">
        <f t="shared" si="17"/>
        <v>1</v>
      </c>
      <c r="J216" s="35"/>
      <c r="K216" s="6"/>
    </row>
    <row r="217" spans="1:11" s="3" customFormat="1" ht="21.95" customHeight="1" x14ac:dyDescent="0.25">
      <c r="A217" s="16">
        <v>26</v>
      </c>
      <c r="B217" s="17" t="s">
        <v>163</v>
      </c>
      <c r="C217" s="18">
        <v>43838.6</v>
      </c>
      <c r="D217" s="18">
        <v>24.5</v>
      </c>
      <c r="E217" s="18">
        <v>43838.6</v>
      </c>
      <c r="F217" s="18">
        <v>24.5</v>
      </c>
      <c r="G217" s="18">
        <v>43838.6</v>
      </c>
      <c r="H217" s="18">
        <v>24.5</v>
      </c>
      <c r="I217" s="35">
        <f t="shared" si="17"/>
        <v>1</v>
      </c>
      <c r="J217" s="35">
        <f t="shared" si="18"/>
        <v>1</v>
      </c>
      <c r="K217" s="6"/>
    </row>
    <row r="218" spans="1:11" s="3" customFormat="1" ht="21.95" customHeight="1" x14ac:dyDescent="0.25">
      <c r="A218" s="16">
        <v>27</v>
      </c>
      <c r="B218" s="17" t="s">
        <v>449</v>
      </c>
      <c r="C218" s="18">
        <v>59570.2</v>
      </c>
      <c r="D218" s="18">
        <v>0</v>
      </c>
      <c r="E218" s="18">
        <v>59570.2</v>
      </c>
      <c r="F218" s="18">
        <v>0</v>
      </c>
      <c r="G218" s="18">
        <v>59570.2</v>
      </c>
      <c r="H218" s="18">
        <v>0</v>
      </c>
      <c r="I218" s="35">
        <f t="shared" si="17"/>
        <v>1</v>
      </c>
      <c r="J218" s="35"/>
      <c r="K218" s="6"/>
    </row>
    <row r="219" spans="1:11" s="3" customFormat="1" ht="21.95" customHeight="1" x14ac:dyDescent="0.25">
      <c r="A219" s="16">
        <v>28</v>
      </c>
      <c r="B219" s="17" t="s">
        <v>174</v>
      </c>
      <c r="C219" s="18">
        <v>13549.3</v>
      </c>
      <c r="D219" s="18">
        <v>0</v>
      </c>
      <c r="E219" s="18">
        <v>13549.3</v>
      </c>
      <c r="F219" s="18">
        <v>0</v>
      </c>
      <c r="G219" s="18">
        <v>13549.3</v>
      </c>
      <c r="H219" s="18">
        <v>0</v>
      </c>
      <c r="I219" s="35">
        <f t="shared" si="17"/>
        <v>1</v>
      </c>
      <c r="J219" s="35"/>
      <c r="K219" s="6"/>
    </row>
    <row r="220" spans="1:11" s="3" customFormat="1" ht="21.95" customHeight="1" x14ac:dyDescent="0.25">
      <c r="A220" s="16">
        <v>29</v>
      </c>
      <c r="B220" s="17" t="s">
        <v>175</v>
      </c>
      <c r="C220" s="18">
        <v>23422.5</v>
      </c>
      <c r="D220" s="18">
        <v>0</v>
      </c>
      <c r="E220" s="18">
        <v>23422.5</v>
      </c>
      <c r="F220" s="18">
        <v>0</v>
      </c>
      <c r="G220" s="18">
        <v>23422.5</v>
      </c>
      <c r="H220" s="18">
        <v>0</v>
      </c>
      <c r="I220" s="35">
        <f t="shared" si="17"/>
        <v>1</v>
      </c>
      <c r="J220" s="35"/>
      <c r="K220" s="6"/>
    </row>
    <row r="221" spans="1:11" s="3" customFormat="1" ht="21.95" customHeight="1" x14ac:dyDescent="0.25">
      <c r="A221" s="16">
        <v>30</v>
      </c>
      <c r="B221" s="17" t="s">
        <v>176</v>
      </c>
      <c r="C221" s="18">
        <v>63160.5</v>
      </c>
      <c r="D221" s="18">
        <v>0</v>
      </c>
      <c r="E221" s="18">
        <v>63160.5</v>
      </c>
      <c r="F221" s="18">
        <v>0</v>
      </c>
      <c r="G221" s="18">
        <v>63160.5</v>
      </c>
      <c r="H221" s="18">
        <v>0</v>
      </c>
      <c r="I221" s="35">
        <f t="shared" si="17"/>
        <v>1</v>
      </c>
      <c r="J221" s="35"/>
      <c r="K221" s="6"/>
    </row>
    <row r="222" spans="1:11" s="3" customFormat="1" ht="21.95" customHeight="1" x14ac:dyDescent="0.25">
      <c r="A222" s="16">
        <v>31</v>
      </c>
      <c r="B222" s="17" t="s">
        <v>177</v>
      </c>
      <c r="C222" s="18">
        <v>74136.899999999994</v>
      </c>
      <c r="D222" s="18">
        <v>0</v>
      </c>
      <c r="E222" s="18">
        <v>74136.899999999994</v>
      </c>
      <c r="F222" s="18">
        <v>0</v>
      </c>
      <c r="G222" s="18">
        <v>74136.899999999994</v>
      </c>
      <c r="H222" s="18">
        <v>0</v>
      </c>
      <c r="I222" s="35">
        <f t="shared" si="17"/>
        <v>1</v>
      </c>
      <c r="J222" s="35"/>
      <c r="K222" s="6"/>
    </row>
    <row r="223" spans="1:11" s="3" customFormat="1" ht="21.95" customHeight="1" x14ac:dyDescent="0.25">
      <c r="A223" s="16">
        <v>32</v>
      </c>
      <c r="B223" s="17" t="s">
        <v>178</v>
      </c>
      <c r="C223" s="18">
        <v>7837.5999999999995</v>
      </c>
      <c r="D223" s="18">
        <v>0</v>
      </c>
      <c r="E223" s="18">
        <v>7837.5999999999995</v>
      </c>
      <c r="F223" s="18">
        <v>0</v>
      </c>
      <c r="G223" s="18">
        <v>7837.5999999999995</v>
      </c>
      <c r="H223" s="18">
        <v>0</v>
      </c>
      <c r="I223" s="35">
        <f t="shared" si="17"/>
        <v>1</v>
      </c>
      <c r="J223" s="35"/>
      <c r="K223" s="6"/>
    </row>
    <row r="224" spans="1:11" s="3" customFormat="1" ht="21.95" customHeight="1" x14ac:dyDescent="0.25">
      <c r="A224" s="16">
        <v>33</v>
      </c>
      <c r="B224" s="17" t="s">
        <v>179</v>
      </c>
      <c r="C224" s="18">
        <v>85189.2</v>
      </c>
      <c r="D224" s="18">
        <v>0</v>
      </c>
      <c r="E224" s="18">
        <v>85189.2</v>
      </c>
      <c r="F224" s="18">
        <v>0</v>
      </c>
      <c r="G224" s="18">
        <v>85189.2</v>
      </c>
      <c r="H224" s="18">
        <v>0</v>
      </c>
      <c r="I224" s="35">
        <f t="shared" si="17"/>
        <v>1</v>
      </c>
      <c r="J224" s="35"/>
      <c r="K224" s="6"/>
    </row>
    <row r="225" spans="1:11" s="3" customFormat="1" ht="21.95" customHeight="1" x14ac:dyDescent="0.25">
      <c r="A225" s="16">
        <v>34</v>
      </c>
      <c r="B225" s="17" t="s">
        <v>180</v>
      </c>
      <c r="C225" s="18">
        <v>39959.100000000006</v>
      </c>
      <c r="D225" s="18">
        <v>0</v>
      </c>
      <c r="E225" s="18">
        <v>39959.100000000006</v>
      </c>
      <c r="F225" s="18">
        <v>0</v>
      </c>
      <c r="G225" s="18">
        <v>39959.100000000006</v>
      </c>
      <c r="H225" s="18">
        <v>0</v>
      </c>
      <c r="I225" s="35">
        <f t="shared" si="17"/>
        <v>1</v>
      </c>
      <c r="J225" s="35"/>
      <c r="K225" s="6"/>
    </row>
    <row r="226" spans="1:11" s="3" customFormat="1" ht="21.95" customHeight="1" x14ac:dyDescent="0.25">
      <c r="A226" s="16">
        <v>35</v>
      </c>
      <c r="B226" s="17" t="s">
        <v>181</v>
      </c>
      <c r="C226" s="18">
        <v>37545.4</v>
      </c>
      <c r="D226" s="18">
        <v>0</v>
      </c>
      <c r="E226" s="18">
        <v>37545.4</v>
      </c>
      <c r="F226" s="18">
        <v>0</v>
      </c>
      <c r="G226" s="18">
        <v>37545.4</v>
      </c>
      <c r="H226" s="18">
        <v>0</v>
      </c>
      <c r="I226" s="35">
        <f t="shared" si="17"/>
        <v>1</v>
      </c>
      <c r="J226" s="35"/>
      <c r="K226" s="6"/>
    </row>
    <row r="227" spans="1:11" s="3" customFormat="1" ht="21.95" customHeight="1" x14ac:dyDescent="0.25">
      <c r="A227" s="16">
        <v>36</v>
      </c>
      <c r="B227" s="17" t="s">
        <v>182</v>
      </c>
      <c r="C227" s="18">
        <v>107971.1</v>
      </c>
      <c r="D227" s="18">
        <v>30</v>
      </c>
      <c r="E227" s="18">
        <v>107971.1</v>
      </c>
      <c r="F227" s="18">
        <v>30</v>
      </c>
      <c r="G227" s="18">
        <v>107971.1</v>
      </c>
      <c r="H227" s="18">
        <v>30</v>
      </c>
      <c r="I227" s="35">
        <f t="shared" si="17"/>
        <v>1</v>
      </c>
      <c r="J227" s="35">
        <f t="shared" si="18"/>
        <v>1</v>
      </c>
      <c r="K227" s="6"/>
    </row>
    <row r="228" spans="1:11" s="3" customFormat="1" ht="21.95" customHeight="1" x14ac:dyDescent="0.25">
      <c r="A228" s="16">
        <v>37</v>
      </c>
      <c r="B228" s="17" t="s">
        <v>183</v>
      </c>
      <c r="C228" s="18">
        <v>21515.200000000001</v>
      </c>
      <c r="D228" s="18">
        <v>0</v>
      </c>
      <c r="E228" s="18">
        <v>21515.200000000001</v>
      </c>
      <c r="F228" s="18">
        <v>0</v>
      </c>
      <c r="G228" s="18">
        <v>21515.200000000001</v>
      </c>
      <c r="H228" s="18">
        <v>0</v>
      </c>
      <c r="I228" s="35">
        <f t="shared" si="17"/>
        <v>1</v>
      </c>
      <c r="J228" s="35"/>
      <c r="K228" s="6"/>
    </row>
    <row r="229" spans="1:11" s="3" customFormat="1" ht="21.95" customHeight="1" x14ac:dyDescent="0.25">
      <c r="A229" s="16">
        <v>38</v>
      </c>
      <c r="B229" s="17" t="s">
        <v>184</v>
      </c>
      <c r="C229" s="18">
        <v>26069.100000000002</v>
      </c>
      <c r="D229" s="18">
        <v>0</v>
      </c>
      <c r="E229" s="18">
        <v>26069.100000000002</v>
      </c>
      <c r="F229" s="18">
        <v>0</v>
      </c>
      <c r="G229" s="18">
        <v>26069.100000000002</v>
      </c>
      <c r="H229" s="18">
        <v>0</v>
      </c>
      <c r="I229" s="35">
        <f t="shared" si="17"/>
        <v>1</v>
      </c>
      <c r="J229" s="35"/>
      <c r="K229" s="6"/>
    </row>
    <row r="230" spans="1:11" s="3" customFormat="1" ht="21.95" customHeight="1" x14ac:dyDescent="0.25">
      <c r="A230" s="16">
        <v>39</v>
      </c>
      <c r="B230" s="17" t="s">
        <v>185</v>
      </c>
      <c r="C230" s="18">
        <v>43839.9</v>
      </c>
      <c r="D230" s="18">
        <v>0</v>
      </c>
      <c r="E230" s="18">
        <v>43839.9</v>
      </c>
      <c r="F230" s="18">
        <v>0</v>
      </c>
      <c r="G230" s="18">
        <v>43839.9</v>
      </c>
      <c r="H230" s="18">
        <v>0</v>
      </c>
      <c r="I230" s="35">
        <f t="shared" si="17"/>
        <v>1</v>
      </c>
      <c r="J230" s="35"/>
      <c r="K230" s="6"/>
    </row>
    <row r="231" spans="1:11" s="3" customFormat="1" ht="21.95" customHeight="1" x14ac:dyDescent="0.25">
      <c r="A231" s="16">
        <v>40</v>
      </c>
      <c r="B231" s="17" t="s">
        <v>186</v>
      </c>
      <c r="C231" s="18">
        <v>41745.699999999997</v>
      </c>
      <c r="D231" s="18">
        <v>0</v>
      </c>
      <c r="E231" s="18">
        <v>41745.699999999997</v>
      </c>
      <c r="F231" s="18">
        <v>0</v>
      </c>
      <c r="G231" s="18">
        <v>41745.699999999997</v>
      </c>
      <c r="H231" s="18">
        <v>0</v>
      </c>
      <c r="I231" s="35">
        <f t="shared" si="17"/>
        <v>1</v>
      </c>
      <c r="J231" s="35"/>
      <c r="K231" s="6"/>
    </row>
    <row r="232" spans="1:11" s="3" customFormat="1" ht="21.95" customHeight="1" x14ac:dyDescent="0.25">
      <c r="A232" s="16">
        <v>41</v>
      </c>
      <c r="B232" s="17" t="s">
        <v>187</v>
      </c>
      <c r="C232" s="18">
        <v>14117.3</v>
      </c>
      <c r="D232" s="18">
        <v>0</v>
      </c>
      <c r="E232" s="18">
        <v>14117.3</v>
      </c>
      <c r="F232" s="18">
        <v>0</v>
      </c>
      <c r="G232" s="18">
        <v>14117.3</v>
      </c>
      <c r="H232" s="18">
        <v>0</v>
      </c>
      <c r="I232" s="35">
        <f t="shared" si="17"/>
        <v>1</v>
      </c>
      <c r="J232" s="35"/>
      <c r="K232" s="6"/>
    </row>
    <row r="233" spans="1:11" s="3" customFormat="1" ht="21.95" customHeight="1" x14ac:dyDescent="0.25">
      <c r="A233" s="16">
        <v>42</v>
      </c>
      <c r="B233" s="17" t="s">
        <v>188</v>
      </c>
      <c r="C233" s="18">
        <v>58611.6</v>
      </c>
      <c r="D233" s="18">
        <v>0</v>
      </c>
      <c r="E233" s="18">
        <v>58611.6</v>
      </c>
      <c r="F233" s="18">
        <v>0</v>
      </c>
      <c r="G233" s="18">
        <v>58611.6</v>
      </c>
      <c r="H233" s="18">
        <v>0</v>
      </c>
      <c r="I233" s="35">
        <f t="shared" si="17"/>
        <v>1</v>
      </c>
      <c r="J233" s="35"/>
      <c r="K233" s="6"/>
    </row>
    <row r="234" spans="1:11" s="3" customFormat="1" ht="21.95" customHeight="1" x14ac:dyDescent="0.25">
      <c r="A234" s="16">
        <v>43</v>
      </c>
      <c r="B234" s="17" t="s">
        <v>450</v>
      </c>
      <c r="C234" s="18">
        <v>33102.9</v>
      </c>
      <c r="D234" s="18">
        <v>0</v>
      </c>
      <c r="E234" s="18">
        <v>33102.9</v>
      </c>
      <c r="F234" s="18">
        <v>0</v>
      </c>
      <c r="G234" s="18">
        <v>33102.9</v>
      </c>
      <c r="H234" s="18">
        <v>0</v>
      </c>
      <c r="I234" s="35">
        <f t="shared" si="17"/>
        <v>1</v>
      </c>
      <c r="J234" s="35"/>
      <c r="K234" s="6"/>
    </row>
    <row r="235" spans="1:11" s="3" customFormat="1" ht="21.95" customHeight="1" x14ac:dyDescent="0.25">
      <c r="A235" s="16">
        <v>44</v>
      </c>
      <c r="B235" s="17" t="s">
        <v>189</v>
      </c>
      <c r="C235" s="18">
        <v>25408.899999999998</v>
      </c>
      <c r="D235" s="18">
        <v>0</v>
      </c>
      <c r="E235" s="18">
        <v>25408.899999999998</v>
      </c>
      <c r="F235" s="18">
        <v>0</v>
      </c>
      <c r="G235" s="18">
        <v>25408.899999999998</v>
      </c>
      <c r="H235" s="18">
        <v>0</v>
      </c>
      <c r="I235" s="35">
        <f t="shared" si="17"/>
        <v>1</v>
      </c>
      <c r="J235" s="35"/>
      <c r="K235" s="6"/>
    </row>
    <row r="236" spans="1:11" s="3" customFormat="1" ht="21.95" customHeight="1" x14ac:dyDescent="0.25">
      <c r="A236" s="16">
        <v>45</v>
      </c>
      <c r="B236" s="17" t="s">
        <v>190</v>
      </c>
      <c r="C236" s="18">
        <v>59278.5</v>
      </c>
      <c r="D236" s="18">
        <v>0</v>
      </c>
      <c r="E236" s="18">
        <v>59278.5</v>
      </c>
      <c r="F236" s="18">
        <v>0</v>
      </c>
      <c r="G236" s="18">
        <v>59278.5</v>
      </c>
      <c r="H236" s="18">
        <v>0</v>
      </c>
      <c r="I236" s="35">
        <f t="shared" si="17"/>
        <v>1</v>
      </c>
      <c r="J236" s="35"/>
      <c r="K236" s="6"/>
    </row>
    <row r="237" spans="1:11" s="3" customFormat="1" ht="21.95" customHeight="1" x14ac:dyDescent="0.25">
      <c r="A237" s="16">
        <v>46</v>
      </c>
      <c r="B237" s="17" t="s">
        <v>191</v>
      </c>
      <c r="C237" s="18">
        <v>12912.5</v>
      </c>
      <c r="D237" s="18">
        <v>0</v>
      </c>
      <c r="E237" s="18">
        <v>12912.5</v>
      </c>
      <c r="F237" s="18">
        <v>0</v>
      </c>
      <c r="G237" s="18">
        <v>12912.5</v>
      </c>
      <c r="H237" s="18">
        <v>0</v>
      </c>
      <c r="I237" s="35">
        <f t="shared" si="17"/>
        <v>1</v>
      </c>
      <c r="J237" s="35"/>
      <c r="K237" s="6"/>
    </row>
    <row r="238" spans="1:11" s="3" customFormat="1" ht="21.95" customHeight="1" x14ac:dyDescent="0.25">
      <c r="A238" s="16">
        <v>47</v>
      </c>
      <c r="B238" s="17" t="s">
        <v>192</v>
      </c>
      <c r="C238" s="18">
        <v>42654.1</v>
      </c>
      <c r="D238" s="18">
        <v>24</v>
      </c>
      <c r="E238" s="18">
        <v>42654.1</v>
      </c>
      <c r="F238" s="18">
        <v>24</v>
      </c>
      <c r="G238" s="18">
        <v>42654.1</v>
      </c>
      <c r="H238" s="18">
        <v>24</v>
      </c>
      <c r="I238" s="35">
        <f t="shared" si="17"/>
        <v>1</v>
      </c>
      <c r="J238" s="35">
        <f t="shared" si="18"/>
        <v>1</v>
      </c>
      <c r="K238" s="6"/>
    </row>
    <row r="239" spans="1:11" s="3" customFormat="1" ht="21.95" customHeight="1" x14ac:dyDescent="0.25">
      <c r="A239" s="16">
        <v>48</v>
      </c>
      <c r="B239" s="17" t="s">
        <v>193</v>
      </c>
      <c r="C239" s="18">
        <v>23795.8</v>
      </c>
      <c r="D239" s="18">
        <v>0</v>
      </c>
      <c r="E239" s="18">
        <v>23795.8</v>
      </c>
      <c r="F239" s="18">
        <v>0</v>
      </c>
      <c r="G239" s="18">
        <v>23795.8</v>
      </c>
      <c r="H239" s="18">
        <v>0</v>
      </c>
      <c r="I239" s="35">
        <f t="shared" si="17"/>
        <v>1</v>
      </c>
      <c r="J239" s="35"/>
      <c r="K239" s="6"/>
    </row>
    <row r="240" spans="1:11" s="3" customFormat="1" ht="21.95" customHeight="1" x14ac:dyDescent="0.25">
      <c r="A240" s="16">
        <v>49</v>
      </c>
      <c r="B240" s="17" t="s">
        <v>194</v>
      </c>
      <c r="C240" s="18">
        <v>34470.6</v>
      </c>
      <c r="D240" s="18">
        <v>0</v>
      </c>
      <c r="E240" s="18">
        <v>34470.6</v>
      </c>
      <c r="F240" s="18">
        <v>0</v>
      </c>
      <c r="G240" s="18">
        <v>34470.6</v>
      </c>
      <c r="H240" s="18">
        <v>0</v>
      </c>
      <c r="I240" s="35">
        <f t="shared" si="17"/>
        <v>1</v>
      </c>
      <c r="J240" s="35"/>
      <c r="K240" s="6"/>
    </row>
    <row r="241" spans="1:11" s="3" customFormat="1" ht="21.95" customHeight="1" x14ac:dyDescent="0.25">
      <c r="A241" s="16">
        <v>50</v>
      </c>
      <c r="B241" s="17" t="s">
        <v>195</v>
      </c>
      <c r="C241" s="18">
        <v>59084</v>
      </c>
      <c r="D241" s="18">
        <v>0</v>
      </c>
      <c r="E241" s="18">
        <v>59084</v>
      </c>
      <c r="F241" s="18">
        <v>0</v>
      </c>
      <c r="G241" s="18">
        <v>59084</v>
      </c>
      <c r="H241" s="18">
        <v>0</v>
      </c>
      <c r="I241" s="35">
        <f t="shared" si="17"/>
        <v>1</v>
      </c>
      <c r="J241" s="35"/>
      <c r="K241" s="6"/>
    </row>
    <row r="242" spans="1:11" s="3" customFormat="1" ht="21.95" customHeight="1" x14ac:dyDescent="0.25">
      <c r="A242" s="16">
        <v>51</v>
      </c>
      <c r="B242" s="17" t="s">
        <v>196</v>
      </c>
      <c r="C242" s="18">
        <v>32199</v>
      </c>
      <c r="D242" s="18">
        <v>0</v>
      </c>
      <c r="E242" s="18">
        <v>32199</v>
      </c>
      <c r="F242" s="18">
        <v>0</v>
      </c>
      <c r="G242" s="18">
        <v>32199</v>
      </c>
      <c r="H242" s="18">
        <v>0</v>
      </c>
      <c r="I242" s="35">
        <f t="shared" si="17"/>
        <v>1</v>
      </c>
      <c r="J242" s="35"/>
      <c r="K242" s="6"/>
    </row>
    <row r="243" spans="1:11" s="3" customFormat="1" ht="21.95" customHeight="1" x14ac:dyDescent="0.25">
      <c r="A243" s="16">
        <v>52</v>
      </c>
      <c r="B243" s="17" t="s">
        <v>451</v>
      </c>
      <c r="C243" s="18">
        <v>21811</v>
      </c>
      <c r="D243" s="18">
        <v>0</v>
      </c>
      <c r="E243" s="18">
        <v>21811</v>
      </c>
      <c r="F243" s="18">
        <v>0</v>
      </c>
      <c r="G243" s="18">
        <v>21811</v>
      </c>
      <c r="H243" s="18">
        <v>0</v>
      </c>
      <c r="I243" s="35">
        <f t="shared" si="17"/>
        <v>1</v>
      </c>
      <c r="J243" s="35"/>
      <c r="K243" s="6"/>
    </row>
    <row r="244" spans="1:11" s="3" customFormat="1" ht="21.95" customHeight="1" x14ac:dyDescent="0.25">
      <c r="A244" s="16">
        <v>53</v>
      </c>
      <c r="B244" s="17" t="s">
        <v>197</v>
      </c>
      <c r="C244" s="18">
        <v>24779.3</v>
      </c>
      <c r="D244" s="18">
        <v>0</v>
      </c>
      <c r="E244" s="18">
        <v>24779.3</v>
      </c>
      <c r="F244" s="18">
        <v>0</v>
      </c>
      <c r="G244" s="18">
        <v>24779.3</v>
      </c>
      <c r="H244" s="18">
        <v>0</v>
      </c>
      <c r="I244" s="35">
        <f t="shared" si="17"/>
        <v>1</v>
      </c>
      <c r="J244" s="35"/>
      <c r="K244" s="6"/>
    </row>
    <row r="245" spans="1:11" s="3" customFormat="1" ht="21.95" customHeight="1" x14ac:dyDescent="0.25">
      <c r="A245" s="16">
        <v>54</v>
      </c>
      <c r="B245" s="17" t="s">
        <v>198</v>
      </c>
      <c r="C245" s="18">
        <v>3500</v>
      </c>
      <c r="D245" s="18">
        <v>0</v>
      </c>
      <c r="E245" s="18">
        <v>3500</v>
      </c>
      <c r="F245" s="18">
        <v>0</v>
      </c>
      <c r="G245" s="18">
        <v>3500</v>
      </c>
      <c r="H245" s="18">
        <v>0</v>
      </c>
      <c r="I245" s="35">
        <f t="shared" si="17"/>
        <v>1</v>
      </c>
      <c r="J245" s="35"/>
      <c r="K245" s="6"/>
    </row>
    <row r="246" spans="1:11" s="3" customFormat="1" ht="21.95" customHeight="1" x14ac:dyDescent="0.25">
      <c r="A246" s="16">
        <v>55</v>
      </c>
      <c r="B246" s="17" t="s">
        <v>199</v>
      </c>
      <c r="C246" s="18">
        <v>54955</v>
      </c>
      <c r="D246" s="18">
        <v>109.7</v>
      </c>
      <c r="E246" s="18">
        <v>54955</v>
      </c>
      <c r="F246" s="18">
        <v>109.7</v>
      </c>
      <c r="G246" s="18">
        <v>54955</v>
      </c>
      <c r="H246" s="18">
        <v>109.7</v>
      </c>
      <c r="I246" s="35">
        <f t="shared" si="17"/>
        <v>1</v>
      </c>
      <c r="J246" s="35">
        <f t="shared" si="18"/>
        <v>1</v>
      </c>
      <c r="K246" s="6"/>
    </row>
    <row r="247" spans="1:11" s="3" customFormat="1" ht="21.95" customHeight="1" x14ac:dyDescent="0.25">
      <c r="A247" s="16">
        <v>56</v>
      </c>
      <c r="B247" s="17" t="s">
        <v>200</v>
      </c>
      <c r="C247" s="18">
        <v>26802.5</v>
      </c>
      <c r="D247" s="18">
        <v>0</v>
      </c>
      <c r="E247" s="18">
        <v>26802.5</v>
      </c>
      <c r="F247" s="18">
        <v>0</v>
      </c>
      <c r="G247" s="18">
        <v>26802.5</v>
      </c>
      <c r="H247" s="18">
        <v>0</v>
      </c>
      <c r="I247" s="35">
        <f t="shared" si="17"/>
        <v>1</v>
      </c>
      <c r="J247" s="35"/>
      <c r="K247" s="6"/>
    </row>
    <row r="248" spans="1:11" s="3" customFormat="1" ht="21.95" customHeight="1" x14ac:dyDescent="0.25">
      <c r="A248" s="16">
        <v>57</v>
      </c>
      <c r="B248" s="17" t="s">
        <v>452</v>
      </c>
      <c r="C248" s="18">
        <v>22979.100000000002</v>
      </c>
      <c r="D248" s="18">
        <v>0</v>
      </c>
      <c r="E248" s="18">
        <v>22979.100000000002</v>
      </c>
      <c r="F248" s="18">
        <v>0</v>
      </c>
      <c r="G248" s="18">
        <v>22979.100000000002</v>
      </c>
      <c r="H248" s="18">
        <v>0</v>
      </c>
      <c r="I248" s="35">
        <f t="shared" si="17"/>
        <v>1</v>
      </c>
      <c r="J248" s="35"/>
      <c r="K248" s="6"/>
    </row>
    <row r="249" spans="1:11" s="3" customFormat="1" ht="21.95" customHeight="1" x14ac:dyDescent="0.25">
      <c r="A249" s="16">
        <v>58</v>
      </c>
      <c r="B249" s="17" t="s">
        <v>453</v>
      </c>
      <c r="C249" s="18">
        <v>29699.1</v>
      </c>
      <c r="D249" s="18">
        <v>0</v>
      </c>
      <c r="E249" s="18">
        <v>29699.1</v>
      </c>
      <c r="F249" s="18">
        <v>0</v>
      </c>
      <c r="G249" s="18">
        <v>29699.1</v>
      </c>
      <c r="H249" s="18">
        <v>0</v>
      </c>
      <c r="I249" s="35">
        <f t="shared" si="17"/>
        <v>1</v>
      </c>
      <c r="J249" s="35"/>
      <c r="K249" s="6"/>
    </row>
    <row r="250" spans="1:11" s="3" customFormat="1" ht="21.95" customHeight="1" x14ac:dyDescent="0.25">
      <c r="A250" s="16">
        <v>59</v>
      </c>
      <c r="B250" s="17" t="s">
        <v>201</v>
      </c>
      <c r="C250" s="18">
        <v>125745.5</v>
      </c>
      <c r="D250" s="18">
        <v>0</v>
      </c>
      <c r="E250" s="18">
        <v>125745.5</v>
      </c>
      <c r="F250" s="18">
        <v>0</v>
      </c>
      <c r="G250" s="18">
        <v>125745.5</v>
      </c>
      <c r="H250" s="18">
        <v>0</v>
      </c>
      <c r="I250" s="35">
        <f t="shared" si="17"/>
        <v>1</v>
      </c>
      <c r="J250" s="35"/>
      <c r="K250" s="6"/>
    </row>
    <row r="251" spans="1:11" s="3" customFormat="1" ht="21.95" customHeight="1" x14ac:dyDescent="0.25">
      <c r="A251" s="16">
        <v>60</v>
      </c>
      <c r="B251" s="17" t="s">
        <v>202</v>
      </c>
      <c r="C251" s="18">
        <v>29898.6</v>
      </c>
      <c r="D251" s="18">
        <v>0</v>
      </c>
      <c r="E251" s="18">
        <v>29898.6</v>
      </c>
      <c r="F251" s="18">
        <v>0</v>
      </c>
      <c r="G251" s="18">
        <v>29898.6</v>
      </c>
      <c r="H251" s="18">
        <v>0</v>
      </c>
      <c r="I251" s="35">
        <f t="shared" si="17"/>
        <v>1</v>
      </c>
      <c r="J251" s="35"/>
      <c r="K251" s="6"/>
    </row>
    <row r="252" spans="1:11" s="3" customFormat="1" ht="21.95" customHeight="1" x14ac:dyDescent="0.25">
      <c r="A252" s="16">
        <v>61</v>
      </c>
      <c r="B252" s="17" t="s">
        <v>203</v>
      </c>
      <c r="C252" s="18">
        <v>14084.300000000001</v>
      </c>
      <c r="D252" s="18">
        <v>0</v>
      </c>
      <c r="E252" s="18">
        <v>14084.300000000001</v>
      </c>
      <c r="F252" s="18">
        <v>0</v>
      </c>
      <c r="G252" s="18">
        <v>14084.300000000001</v>
      </c>
      <c r="H252" s="18">
        <v>0</v>
      </c>
      <c r="I252" s="35">
        <f t="shared" si="17"/>
        <v>1</v>
      </c>
      <c r="J252" s="35"/>
      <c r="K252" s="6"/>
    </row>
    <row r="253" spans="1:11" s="3" customFormat="1" ht="21.95" customHeight="1" x14ac:dyDescent="0.25">
      <c r="A253" s="16">
        <v>62</v>
      </c>
      <c r="B253" s="17" t="s">
        <v>204</v>
      </c>
      <c r="C253" s="18">
        <v>28544.399999999998</v>
      </c>
      <c r="D253" s="18">
        <v>0</v>
      </c>
      <c r="E253" s="18">
        <v>28544.399999999998</v>
      </c>
      <c r="F253" s="18">
        <v>0</v>
      </c>
      <c r="G253" s="18">
        <v>28544.399999999998</v>
      </c>
      <c r="H253" s="18">
        <v>0</v>
      </c>
      <c r="I253" s="35">
        <f t="shared" si="17"/>
        <v>1</v>
      </c>
      <c r="J253" s="35"/>
      <c r="K253" s="6"/>
    </row>
    <row r="254" spans="1:11" s="3" customFormat="1" ht="21.95" customHeight="1" x14ac:dyDescent="0.25">
      <c r="A254" s="16">
        <v>63</v>
      </c>
      <c r="B254" s="17" t="s">
        <v>205</v>
      </c>
      <c r="C254" s="18">
        <v>26968.2</v>
      </c>
      <c r="D254" s="18">
        <v>0</v>
      </c>
      <c r="E254" s="18">
        <v>26968.2</v>
      </c>
      <c r="F254" s="18">
        <v>0</v>
      </c>
      <c r="G254" s="18">
        <v>26968.2</v>
      </c>
      <c r="H254" s="18">
        <v>0</v>
      </c>
      <c r="I254" s="35">
        <f t="shared" si="17"/>
        <v>1</v>
      </c>
      <c r="J254" s="35"/>
      <c r="K254" s="6"/>
    </row>
    <row r="255" spans="1:11" s="3" customFormat="1" ht="21.95" customHeight="1" x14ac:dyDescent="0.25">
      <c r="A255" s="16">
        <v>64</v>
      </c>
      <c r="B255" s="17" t="s">
        <v>206</v>
      </c>
      <c r="C255" s="18">
        <v>28421.600000000002</v>
      </c>
      <c r="D255" s="18">
        <v>0</v>
      </c>
      <c r="E255" s="18">
        <v>28421.600000000002</v>
      </c>
      <c r="F255" s="18">
        <v>0</v>
      </c>
      <c r="G255" s="18">
        <v>28421.600000000002</v>
      </c>
      <c r="H255" s="18">
        <v>0</v>
      </c>
      <c r="I255" s="35">
        <f t="shared" si="17"/>
        <v>1</v>
      </c>
      <c r="J255" s="35"/>
      <c r="K255" s="6"/>
    </row>
    <row r="256" spans="1:11" s="3" customFormat="1" ht="21.95" customHeight="1" x14ac:dyDescent="0.25">
      <c r="A256" s="16">
        <v>65</v>
      </c>
      <c r="B256" s="17" t="s">
        <v>208</v>
      </c>
      <c r="C256" s="18">
        <v>94132</v>
      </c>
      <c r="D256" s="18">
        <v>0</v>
      </c>
      <c r="E256" s="18">
        <v>94132</v>
      </c>
      <c r="F256" s="18">
        <v>0</v>
      </c>
      <c r="G256" s="18">
        <v>94132</v>
      </c>
      <c r="H256" s="18">
        <v>0</v>
      </c>
      <c r="I256" s="35">
        <f t="shared" si="17"/>
        <v>1</v>
      </c>
      <c r="J256" s="35"/>
      <c r="K256" s="6"/>
    </row>
    <row r="257" spans="1:11" s="3" customFormat="1" ht="21.95" customHeight="1" x14ac:dyDescent="0.25">
      <c r="A257" s="16">
        <v>66</v>
      </c>
      <c r="B257" s="17" t="s">
        <v>209</v>
      </c>
      <c r="C257" s="18">
        <v>111462.7</v>
      </c>
      <c r="D257" s="18">
        <v>0</v>
      </c>
      <c r="E257" s="18">
        <v>111462.7</v>
      </c>
      <c r="F257" s="18">
        <v>0</v>
      </c>
      <c r="G257" s="18">
        <v>111462.7</v>
      </c>
      <c r="H257" s="18">
        <v>0</v>
      </c>
      <c r="I257" s="35">
        <f t="shared" ref="I257:I289" si="19">G257/E257</f>
        <v>1</v>
      </c>
      <c r="J257" s="35"/>
      <c r="K257" s="6"/>
    </row>
    <row r="258" spans="1:11" s="3" customFormat="1" ht="21.95" customHeight="1" x14ac:dyDescent="0.25">
      <c r="A258" s="16">
        <v>67</v>
      </c>
      <c r="B258" s="17" t="s">
        <v>211</v>
      </c>
      <c r="C258" s="18">
        <v>129646.39999999999</v>
      </c>
      <c r="D258" s="18">
        <v>185</v>
      </c>
      <c r="E258" s="18">
        <v>129646.39999999999</v>
      </c>
      <c r="F258" s="18">
        <v>185</v>
      </c>
      <c r="G258" s="18">
        <v>129646.39999999999</v>
      </c>
      <c r="H258" s="18">
        <v>185</v>
      </c>
      <c r="I258" s="35">
        <f t="shared" si="19"/>
        <v>1</v>
      </c>
      <c r="J258" s="35">
        <f t="shared" ref="J258:J289" si="20">H258/F258</f>
        <v>1</v>
      </c>
      <c r="K258" s="6"/>
    </row>
    <row r="259" spans="1:11" s="3" customFormat="1" ht="21.95" customHeight="1" x14ac:dyDescent="0.25">
      <c r="A259" s="16">
        <v>68</v>
      </c>
      <c r="B259" s="17" t="s">
        <v>212</v>
      </c>
      <c r="C259" s="18">
        <v>29061.4</v>
      </c>
      <c r="D259" s="18">
        <v>0</v>
      </c>
      <c r="E259" s="18">
        <v>29061.4</v>
      </c>
      <c r="F259" s="18">
        <v>0</v>
      </c>
      <c r="G259" s="18">
        <v>29061.4</v>
      </c>
      <c r="H259" s="18">
        <v>0</v>
      </c>
      <c r="I259" s="35">
        <f t="shared" si="19"/>
        <v>1</v>
      </c>
      <c r="J259" s="35"/>
      <c r="K259" s="6"/>
    </row>
    <row r="260" spans="1:11" s="3" customFormat="1" ht="21.95" customHeight="1" x14ac:dyDescent="0.25">
      <c r="A260" s="16">
        <v>69</v>
      </c>
      <c r="B260" s="17" t="s">
        <v>210</v>
      </c>
      <c r="C260" s="18">
        <v>49818.600000000006</v>
      </c>
      <c r="D260" s="18">
        <v>0</v>
      </c>
      <c r="E260" s="18">
        <v>49818.600000000006</v>
      </c>
      <c r="F260" s="18">
        <v>0</v>
      </c>
      <c r="G260" s="18">
        <v>49818.600000000006</v>
      </c>
      <c r="H260" s="18">
        <v>0</v>
      </c>
      <c r="I260" s="35">
        <f t="shared" si="19"/>
        <v>1</v>
      </c>
      <c r="J260" s="35"/>
      <c r="K260" s="6"/>
    </row>
    <row r="261" spans="1:11" s="3" customFormat="1" ht="21.95" customHeight="1" x14ac:dyDescent="0.25">
      <c r="A261" s="16">
        <v>70</v>
      </c>
      <c r="B261" s="17" t="s">
        <v>213</v>
      </c>
      <c r="C261" s="18">
        <v>77284.600000000006</v>
      </c>
      <c r="D261" s="18">
        <v>0</v>
      </c>
      <c r="E261" s="18">
        <v>77284.600000000006</v>
      </c>
      <c r="F261" s="18">
        <v>0</v>
      </c>
      <c r="G261" s="18">
        <v>77284.600000000006</v>
      </c>
      <c r="H261" s="18">
        <v>0</v>
      </c>
      <c r="I261" s="35">
        <f t="shared" si="19"/>
        <v>1</v>
      </c>
      <c r="J261" s="35"/>
      <c r="K261" s="6"/>
    </row>
    <row r="262" spans="1:11" s="3" customFormat="1" ht="21.95" customHeight="1" x14ac:dyDescent="0.25">
      <c r="A262" s="16">
        <v>71</v>
      </c>
      <c r="B262" s="17" t="s">
        <v>214</v>
      </c>
      <c r="C262" s="18">
        <v>35294.700000000004</v>
      </c>
      <c r="D262" s="18">
        <v>0</v>
      </c>
      <c r="E262" s="18">
        <v>35294.700000000004</v>
      </c>
      <c r="F262" s="18">
        <v>0</v>
      </c>
      <c r="G262" s="18">
        <v>35294.700000000004</v>
      </c>
      <c r="H262" s="18">
        <v>0</v>
      </c>
      <c r="I262" s="35">
        <f t="shared" si="19"/>
        <v>1</v>
      </c>
      <c r="J262" s="35"/>
      <c r="K262" s="6"/>
    </row>
    <row r="263" spans="1:11" s="3" customFormat="1" ht="21.95" customHeight="1" x14ac:dyDescent="0.25">
      <c r="A263" s="16">
        <v>72</v>
      </c>
      <c r="B263" s="17" t="s">
        <v>215</v>
      </c>
      <c r="C263" s="18">
        <v>30597.5</v>
      </c>
      <c r="D263" s="18">
        <v>0</v>
      </c>
      <c r="E263" s="18">
        <v>30597.5</v>
      </c>
      <c r="F263" s="18">
        <v>0</v>
      </c>
      <c r="G263" s="18">
        <v>30597.5</v>
      </c>
      <c r="H263" s="18">
        <v>0</v>
      </c>
      <c r="I263" s="35">
        <f t="shared" si="19"/>
        <v>1</v>
      </c>
      <c r="J263" s="35"/>
      <c r="K263" s="6"/>
    </row>
    <row r="264" spans="1:11" s="3" customFormat="1" ht="21.95" customHeight="1" x14ac:dyDescent="0.25">
      <c r="A264" s="16">
        <v>73</v>
      </c>
      <c r="B264" s="17" t="s">
        <v>216</v>
      </c>
      <c r="C264" s="18">
        <v>35675</v>
      </c>
      <c r="D264" s="18">
        <v>0</v>
      </c>
      <c r="E264" s="18">
        <v>35675</v>
      </c>
      <c r="F264" s="18">
        <v>0</v>
      </c>
      <c r="G264" s="18">
        <v>35675</v>
      </c>
      <c r="H264" s="18">
        <v>0</v>
      </c>
      <c r="I264" s="35">
        <f t="shared" si="19"/>
        <v>1</v>
      </c>
      <c r="J264" s="35"/>
      <c r="K264" s="6"/>
    </row>
    <row r="265" spans="1:11" s="3" customFormat="1" ht="21.95" customHeight="1" x14ac:dyDescent="0.25">
      <c r="A265" s="16">
        <v>74</v>
      </c>
      <c r="B265" s="17" t="s">
        <v>454</v>
      </c>
      <c r="C265" s="18">
        <v>69237.7</v>
      </c>
      <c r="D265" s="18">
        <v>0</v>
      </c>
      <c r="E265" s="18">
        <v>69237.7</v>
      </c>
      <c r="F265" s="18">
        <v>0</v>
      </c>
      <c r="G265" s="18">
        <v>69237.7</v>
      </c>
      <c r="H265" s="18">
        <v>0</v>
      </c>
      <c r="I265" s="35">
        <f t="shared" si="19"/>
        <v>1</v>
      </c>
      <c r="J265" s="35"/>
      <c r="K265" s="6"/>
    </row>
    <row r="266" spans="1:11" s="3" customFormat="1" ht="21.95" customHeight="1" x14ac:dyDescent="0.25">
      <c r="A266" s="16">
        <v>75</v>
      </c>
      <c r="B266" s="17" t="s">
        <v>217</v>
      </c>
      <c r="C266" s="18">
        <v>35856.6</v>
      </c>
      <c r="D266" s="18">
        <v>0</v>
      </c>
      <c r="E266" s="18">
        <v>35856.6</v>
      </c>
      <c r="F266" s="18">
        <v>0</v>
      </c>
      <c r="G266" s="18">
        <v>35856.6</v>
      </c>
      <c r="H266" s="18">
        <v>0</v>
      </c>
      <c r="I266" s="35">
        <f t="shared" si="19"/>
        <v>1</v>
      </c>
      <c r="J266" s="35"/>
      <c r="K266" s="6"/>
    </row>
    <row r="267" spans="1:11" s="3" customFormat="1" ht="21.95" customHeight="1" x14ac:dyDescent="0.25">
      <c r="A267" s="16">
        <v>76</v>
      </c>
      <c r="B267" s="17" t="s">
        <v>455</v>
      </c>
      <c r="C267" s="18">
        <v>24884.2</v>
      </c>
      <c r="D267" s="18">
        <v>0</v>
      </c>
      <c r="E267" s="18">
        <v>24884.2</v>
      </c>
      <c r="F267" s="18">
        <v>0</v>
      </c>
      <c r="G267" s="18">
        <v>24884.2</v>
      </c>
      <c r="H267" s="18">
        <v>0</v>
      </c>
      <c r="I267" s="35">
        <f t="shared" si="19"/>
        <v>1</v>
      </c>
      <c r="J267" s="35"/>
      <c r="K267" s="6"/>
    </row>
    <row r="268" spans="1:11" s="3" customFormat="1" ht="21.95" customHeight="1" x14ac:dyDescent="0.25">
      <c r="A268" s="16">
        <v>77</v>
      </c>
      <c r="B268" s="17" t="s">
        <v>445</v>
      </c>
      <c r="C268" s="18">
        <v>36675</v>
      </c>
      <c r="D268" s="18">
        <v>0</v>
      </c>
      <c r="E268" s="18">
        <v>36675</v>
      </c>
      <c r="F268" s="18">
        <v>0</v>
      </c>
      <c r="G268" s="18">
        <v>36675</v>
      </c>
      <c r="H268" s="18">
        <v>0</v>
      </c>
      <c r="I268" s="35">
        <f t="shared" si="19"/>
        <v>1</v>
      </c>
      <c r="J268" s="35"/>
      <c r="K268" s="6"/>
    </row>
    <row r="269" spans="1:11" s="3" customFormat="1" ht="21.95" customHeight="1" x14ac:dyDescent="0.25">
      <c r="A269" s="16">
        <v>78</v>
      </c>
      <c r="B269" s="17" t="s">
        <v>218</v>
      </c>
      <c r="C269" s="18">
        <v>29754.3</v>
      </c>
      <c r="D269" s="18">
        <v>0</v>
      </c>
      <c r="E269" s="18">
        <v>29754.3</v>
      </c>
      <c r="F269" s="18">
        <v>0</v>
      </c>
      <c r="G269" s="18">
        <v>29754.3</v>
      </c>
      <c r="H269" s="18">
        <v>0</v>
      </c>
      <c r="I269" s="35">
        <f t="shared" si="19"/>
        <v>1</v>
      </c>
      <c r="J269" s="35"/>
      <c r="K269" s="6"/>
    </row>
    <row r="270" spans="1:11" s="3" customFormat="1" ht="21.95" customHeight="1" x14ac:dyDescent="0.25">
      <c r="A270" s="16">
        <v>79</v>
      </c>
      <c r="B270" s="17" t="s">
        <v>456</v>
      </c>
      <c r="C270" s="18">
        <v>17280</v>
      </c>
      <c r="D270" s="18">
        <v>0</v>
      </c>
      <c r="E270" s="18">
        <v>17280</v>
      </c>
      <c r="F270" s="18">
        <v>0</v>
      </c>
      <c r="G270" s="18">
        <v>17280</v>
      </c>
      <c r="H270" s="18">
        <v>0</v>
      </c>
      <c r="I270" s="35">
        <f t="shared" si="19"/>
        <v>1</v>
      </c>
      <c r="J270" s="35"/>
      <c r="K270" s="6"/>
    </row>
    <row r="271" spans="1:11" s="3" customFormat="1" ht="21.95" customHeight="1" x14ac:dyDescent="0.25">
      <c r="A271" s="16">
        <v>80</v>
      </c>
      <c r="B271" s="17" t="s">
        <v>219</v>
      </c>
      <c r="C271" s="18">
        <v>12072.8</v>
      </c>
      <c r="D271" s="18">
        <v>20</v>
      </c>
      <c r="E271" s="18">
        <v>12072.8</v>
      </c>
      <c r="F271" s="18">
        <v>20</v>
      </c>
      <c r="G271" s="18">
        <v>12072.8</v>
      </c>
      <c r="H271" s="18">
        <v>20</v>
      </c>
      <c r="I271" s="35">
        <f t="shared" si="19"/>
        <v>1</v>
      </c>
      <c r="J271" s="35">
        <f t="shared" si="20"/>
        <v>1</v>
      </c>
      <c r="K271" s="6"/>
    </row>
    <row r="272" spans="1:11" s="3" customFormat="1" ht="21.95" customHeight="1" x14ac:dyDescent="0.25">
      <c r="A272" s="16">
        <v>81</v>
      </c>
      <c r="B272" s="17" t="s">
        <v>436</v>
      </c>
      <c r="C272" s="18">
        <v>65576.5</v>
      </c>
      <c r="D272" s="18">
        <v>0</v>
      </c>
      <c r="E272" s="18">
        <v>65576.5</v>
      </c>
      <c r="F272" s="18">
        <v>0</v>
      </c>
      <c r="G272" s="18">
        <v>65576.5</v>
      </c>
      <c r="H272" s="18">
        <v>0</v>
      </c>
      <c r="I272" s="35">
        <f t="shared" si="19"/>
        <v>1</v>
      </c>
      <c r="J272" s="35"/>
      <c r="K272" s="6"/>
    </row>
    <row r="273" spans="1:11" s="3" customFormat="1" ht="21.95" customHeight="1" x14ac:dyDescent="0.25">
      <c r="A273" s="16">
        <v>82</v>
      </c>
      <c r="B273" s="17" t="s">
        <v>220</v>
      </c>
      <c r="C273" s="18">
        <v>32022</v>
      </c>
      <c r="D273" s="18">
        <v>0</v>
      </c>
      <c r="E273" s="18">
        <v>32022</v>
      </c>
      <c r="F273" s="18">
        <v>0</v>
      </c>
      <c r="G273" s="18">
        <v>32022</v>
      </c>
      <c r="H273" s="18">
        <v>0</v>
      </c>
      <c r="I273" s="35">
        <f t="shared" si="19"/>
        <v>1</v>
      </c>
      <c r="J273" s="35"/>
      <c r="K273" s="6"/>
    </row>
    <row r="274" spans="1:11" s="3" customFormat="1" ht="21.95" customHeight="1" x14ac:dyDescent="0.25">
      <c r="A274" s="16">
        <v>83</v>
      </c>
      <c r="B274" s="17" t="s">
        <v>221</v>
      </c>
      <c r="C274" s="18">
        <v>62404</v>
      </c>
      <c r="D274" s="18">
        <v>0</v>
      </c>
      <c r="E274" s="18">
        <v>62404</v>
      </c>
      <c r="F274" s="18">
        <v>0</v>
      </c>
      <c r="G274" s="18">
        <v>62404</v>
      </c>
      <c r="H274" s="18">
        <v>0</v>
      </c>
      <c r="I274" s="35">
        <f t="shared" si="19"/>
        <v>1</v>
      </c>
      <c r="J274" s="35"/>
      <c r="K274" s="6"/>
    </row>
    <row r="275" spans="1:11" s="3" customFormat="1" ht="21.95" customHeight="1" x14ac:dyDescent="0.25">
      <c r="A275" s="16">
        <v>84</v>
      </c>
      <c r="B275" s="17" t="s">
        <v>446</v>
      </c>
      <c r="C275" s="18">
        <v>12797</v>
      </c>
      <c r="D275" s="18">
        <v>0</v>
      </c>
      <c r="E275" s="18">
        <v>12797</v>
      </c>
      <c r="F275" s="18">
        <v>0</v>
      </c>
      <c r="G275" s="18">
        <v>12797</v>
      </c>
      <c r="H275" s="18">
        <v>0</v>
      </c>
      <c r="I275" s="35">
        <f t="shared" si="19"/>
        <v>1</v>
      </c>
      <c r="J275" s="35"/>
      <c r="K275" s="6"/>
    </row>
    <row r="276" spans="1:11" s="3" customFormat="1" ht="21.95" customHeight="1" x14ac:dyDescent="0.25">
      <c r="A276" s="16">
        <v>85</v>
      </c>
      <c r="B276" s="17" t="s">
        <v>457</v>
      </c>
      <c r="C276" s="18">
        <v>70998.700000000012</v>
      </c>
      <c r="D276" s="18">
        <v>0</v>
      </c>
      <c r="E276" s="18">
        <v>70998.700000000012</v>
      </c>
      <c r="F276" s="18">
        <v>0</v>
      </c>
      <c r="G276" s="18">
        <v>70998.700000000012</v>
      </c>
      <c r="H276" s="18">
        <v>0</v>
      </c>
      <c r="I276" s="35">
        <f t="shared" si="19"/>
        <v>1</v>
      </c>
      <c r="J276" s="35"/>
      <c r="K276" s="6"/>
    </row>
    <row r="277" spans="1:11" s="3" customFormat="1" ht="21.95" customHeight="1" x14ac:dyDescent="0.25">
      <c r="A277" s="16">
        <v>86</v>
      </c>
      <c r="B277" s="17" t="s">
        <v>222</v>
      </c>
      <c r="C277" s="18">
        <v>36911.800000000003</v>
      </c>
      <c r="D277" s="18">
        <v>16</v>
      </c>
      <c r="E277" s="18">
        <v>36911.800000000003</v>
      </c>
      <c r="F277" s="18">
        <v>16</v>
      </c>
      <c r="G277" s="18">
        <v>36911.800000000003</v>
      </c>
      <c r="H277" s="18">
        <v>16</v>
      </c>
      <c r="I277" s="35">
        <f t="shared" si="19"/>
        <v>1</v>
      </c>
      <c r="J277" s="35">
        <f t="shared" si="20"/>
        <v>1</v>
      </c>
      <c r="K277" s="6"/>
    </row>
    <row r="278" spans="1:11" s="3" customFormat="1" ht="21.95" customHeight="1" x14ac:dyDescent="0.25">
      <c r="A278" s="16">
        <v>87</v>
      </c>
      <c r="B278" s="17" t="s">
        <v>223</v>
      </c>
      <c r="C278" s="18">
        <v>52451</v>
      </c>
      <c r="D278" s="18">
        <v>0</v>
      </c>
      <c r="E278" s="18">
        <v>52451</v>
      </c>
      <c r="F278" s="18">
        <v>0</v>
      </c>
      <c r="G278" s="18">
        <v>52451</v>
      </c>
      <c r="H278" s="18">
        <v>0</v>
      </c>
      <c r="I278" s="35">
        <f t="shared" si="19"/>
        <v>1</v>
      </c>
      <c r="J278" s="35"/>
      <c r="K278" s="6"/>
    </row>
    <row r="279" spans="1:11" s="3" customFormat="1" ht="21.95" customHeight="1" x14ac:dyDescent="0.25">
      <c r="A279" s="16">
        <v>88</v>
      </c>
      <c r="B279" s="17" t="s">
        <v>224</v>
      </c>
      <c r="C279" s="18">
        <v>37770.400000000001</v>
      </c>
      <c r="D279" s="18">
        <v>30</v>
      </c>
      <c r="E279" s="18">
        <v>37770.400000000001</v>
      </c>
      <c r="F279" s="18">
        <v>30</v>
      </c>
      <c r="G279" s="18">
        <v>37770.400000000001</v>
      </c>
      <c r="H279" s="18">
        <v>30</v>
      </c>
      <c r="I279" s="35">
        <f t="shared" si="19"/>
        <v>1</v>
      </c>
      <c r="J279" s="35">
        <f t="shared" si="20"/>
        <v>1</v>
      </c>
      <c r="K279" s="6"/>
    </row>
    <row r="280" spans="1:11" s="3" customFormat="1" ht="21.95" customHeight="1" x14ac:dyDescent="0.25">
      <c r="A280" s="16">
        <v>89</v>
      </c>
      <c r="B280" s="17" t="s">
        <v>226</v>
      </c>
      <c r="C280" s="18">
        <v>14842.6</v>
      </c>
      <c r="D280" s="18">
        <v>0</v>
      </c>
      <c r="E280" s="18">
        <v>14842.6</v>
      </c>
      <c r="F280" s="18">
        <v>0</v>
      </c>
      <c r="G280" s="18">
        <v>14842.6</v>
      </c>
      <c r="H280" s="18">
        <v>0</v>
      </c>
      <c r="I280" s="35">
        <f t="shared" si="19"/>
        <v>1</v>
      </c>
      <c r="J280" s="35"/>
      <c r="K280" s="6"/>
    </row>
    <row r="281" spans="1:11" s="3" customFormat="1" ht="21.95" customHeight="1" x14ac:dyDescent="0.25">
      <c r="A281" s="16">
        <v>90</v>
      </c>
      <c r="B281" s="17" t="s">
        <v>227</v>
      </c>
      <c r="C281" s="18">
        <v>24282.2</v>
      </c>
      <c r="D281" s="18">
        <v>0</v>
      </c>
      <c r="E281" s="18">
        <v>24282.2</v>
      </c>
      <c r="F281" s="18">
        <v>0</v>
      </c>
      <c r="G281" s="18">
        <v>24282.2</v>
      </c>
      <c r="H281" s="18">
        <v>0</v>
      </c>
      <c r="I281" s="35">
        <f t="shared" si="19"/>
        <v>1</v>
      </c>
      <c r="J281" s="35"/>
      <c r="K281" s="6"/>
    </row>
    <row r="282" spans="1:11" s="3" customFormat="1" ht="21.95" customHeight="1" x14ac:dyDescent="0.25">
      <c r="A282" s="16">
        <v>91</v>
      </c>
      <c r="B282" s="17" t="s">
        <v>228</v>
      </c>
      <c r="C282" s="18">
        <v>3500</v>
      </c>
      <c r="D282" s="18">
        <v>0</v>
      </c>
      <c r="E282" s="18">
        <v>3500</v>
      </c>
      <c r="F282" s="18">
        <v>0</v>
      </c>
      <c r="G282" s="18">
        <v>3500</v>
      </c>
      <c r="H282" s="18">
        <v>0</v>
      </c>
      <c r="I282" s="35">
        <f t="shared" si="19"/>
        <v>1</v>
      </c>
      <c r="J282" s="35"/>
      <c r="K282" s="6"/>
    </row>
    <row r="283" spans="1:11" s="3" customFormat="1" ht="21.95" customHeight="1" x14ac:dyDescent="0.25">
      <c r="A283" s="16">
        <v>92</v>
      </c>
      <c r="B283" s="17" t="s">
        <v>229</v>
      </c>
      <c r="C283" s="18">
        <v>39670.600000000006</v>
      </c>
      <c r="D283" s="18">
        <v>100</v>
      </c>
      <c r="E283" s="18">
        <v>39670.600000000006</v>
      </c>
      <c r="F283" s="18">
        <v>100</v>
      </c>
      <c r="G283" s="18">
        <v>39670.600000000006</v>
      </c>
      <c r="H283" s="18">
        <v>100</v>
      </c>
      <c r="I283" s="35">
        <f t="shared" si="19"/>
        <v>1</v>
      </c>
      <c r="J283" s="35">
        <f t="shared" si="20"/>
        <v>1</v>
      </c>
      <c r="K283" s="6"/>
    </row>
    <row r="284" spans="1:11" s="3" customFormat="1" ht="21.95" customHeight="1" x14ac:dyDescent="0.25">
      <c r="A284" s="16">
        <v>93</v>
      </c>
      <c r="B284" s="17" t="s">
        <v>230</v>
      </c>
      <c r="C284" s="18">
        <v>48255.4</v>
      </c>
      <c r="D284" s="18">
        <v>0</v>
      </c>
      <c r="E284" s="18">
        <v>48255.4</v>
      </c>
      <c r="F284" s="18">
        <v>0</v>
      </c>
      <c r="G284" s="18">
        <v>48255.4</v>
      </c>
      <c r="H284" s="18">
        <v>0</v>
      </c>
      <c r="I284" s="35">
        <f t="shared" si="19"/>
        <v>1</v>
      </c>
      <c r="J284" s="35"/>
      <c r="K284" s="6"/>
    </row>
    <row r="285" spans="1:11" s="3" customFormat="1" ht="21.95" customHeight="1" x14ac:dyDescent="0.25">
      <c r="A285" s="16">
        <v>94</v>
      </c>
      <c r="B285" s="17" t="s">
        <v>231</v>
      </c>
      <c r="C285" s="18">
        <v>123263.8</v>
      </c>
      <c r="D285" s="18">
        <v>0</v>
      </c>
      <c r="E285" s="18">
        <v>123263.8</v>
      </c>
      <c r="F285" s="18">
        <v>0</v>
      </c>
      <c r="G285" s="18">
        <v>123263.8</v>
      </c>
      <c r="H285" s="18">
        <v>0</v>
      </c>
      <c r="I285" s="35">
        <f t="shared" si="19"/>
        <v>1</v>
      </c>
      <c r="J285" s="35"/>
      <c r="K285" s="6"/>
    </row>
    <row r="286" spans="1:11" s="3" customFormat="1" ht="21.95" customHeight="1" x14ac:dyDescent="0.25">
      <c r="A286" s="16">
        <v>95</v>
      </c>
      <c r="B286" s="17" t="s">
        <v>232</v>
      </c>
      <c r="C286" s="18">
        <v>53252.800000000003</v>
      </c>
      <c r="D286" s="18">
        <v>0</v>
      </c>
      <c r="E286" s="18">
        <v>53252.800000000003</v>
      </c>
      <c r="F286" s="18">
        <v>0</v>
      </c>
      <c r="G286" s="18">
        <v>53252.800000000003</v>
      </c>
      <c r="H286" s="18">
        <v>0</v>
      </c>
      <c r="I286" s="35">
        <f t="shared" si="19"/>
        <v>1</v>
      </c>
      <c r="J286" s="35"/>
      <c r="K286" s="6"/>
    </row>
    <row r="287" spans="1:11" s="3" customFormat="1" ht="21.95" customHeight="1" x14ac:dyDescent="0.25">
      <c r="A287" s="16">
        <v>96</v>
      </c>
      <c r="B287" s="17" t="s">
        <v>233</v>
      </c>
      <c r="C287" s="18">
        <v>123333.8</v>
      </c>
      <c r="D287" s="18">
        <v>23.8</v>
      </c>
      <c r="E287" s="18">
        <v>123333.8</v>
      </c>
      <c r="F287" s="18">
        <v>23.8</v>
      </c>
      <c r="G287" s="18">
        <v>123333.8</v>
      </c>
      <c r="H287" s="18">
        <v>23.8</v>
      </c>
      <c r="I287" s="35">
        <f t="shared" si="19"/>
        <v>1</v>
      </c>
      <c r="J287" s="35">
        <f t="shared" si="20"/>
        <v>1</v>
      </c>
      <c r="K287" s="6"/>
    </row>
    <row r="288" spans="1:11" s="3" customFormat="1" ht="21.95" customHeight="1" x14ac:dyDescent="0.25">
      <c r="A288" s="16">
        <v>97</v>
      </c>
      <c r="B288" s="17" t="s">
        <v>234</v>
      </c>
      <c r="C288" s="18">
        <v>6957.3</v>
      </c>
      <c r="D288" s="18">
        <v>0</v>
      </c>
      <c r="E288" s="18">
        <v>6957.3</v>
      </c>
      <c r="F288" s="18">
        <v>0</v>
      </c>
      <c r="G288" s="18">
        <v>6957.3</v>
      </c>
      <c r="H288" s="18">
        <v>0</v>
      </c>
      <c r="I288" s="35">
        <f t="shared" si="19"/>
        <v>1</v>
      </c>
      <c r="J288" s="35"/>
      <c r="K288" s="6"/>
    </row>
    <row r="289" spans="1:11" s="7" customFormat="1" ht="28.5" customHeight="1" x14ac:dyDescent="0.25">
      <c r="A289" s="54"/>
      <c r="B289" s="55" t="s">
        <v>1</v>
      </c>
      <c r="C289" s="56">
        <f>SUM(C192:C288)</f>
        <v>5696629.4000000004</v>
      </c>
      <c r="D289" s="56">
        <f>SUM(D192:D288)</f>
        <v>675.3</v>
      </c>
      <c r="E289" s="56">
        <f t="shared" ref="E289:H289" si="21">SUM(E192:E288)</f>
        <v>5696629.4000000004</v>
      </c>
      <c r="F289" s="56">
        <f t="shared" si="21"/>
        <v>675.3</v>
      </c>
      <c r="G289" s="56">
        <f t="shared" si="21"/>
        <v>5696629.4000000004</v>
      </c>
      <c r="H289" s="56">
        <f t="shared" si="21"/>
        <v>675.3</v>
      </c>
      <c r="I289" s="30">
        <f t="shared" si="19"/>
        <v>1</v>
      </c>
      <c r="J289" s="30">
        <f t="shared" si="20"/>
        <v>1</v>
      </c>
      <c r="K289" s="6"/>
    </row>
    <row r="290" spans="1:11" ht="16.5" customHeight="1" x14ac:dyDescent="0.3">
      <c r="A290" s="16"/>
      <c r="B290" s="20"/>
      <c r="C290" s="19"/>
      <c r="D290" s="19"/>
      <c r="E290" s="31"/>
      <c r="F290" s="31"/>
      <c r="G290" s="31"/>
      <c r="H290" s="31"/>
      <c r="I290" s="31"/>
      <c r="J290" s="31"/>
    </row>
    <row r="291" spans="1:11" s="3" customFormat="1" ht="27" customHeight="1" x14ac:dyDescent="0.25">
      <c r="A291" s="32"/>
      <c r="B291" s="33" t="s">
        <v>423</v>
      </c>
      <c r="C291" s="29"/>
      <c r="D291" s="29"/>
      <c r="E291" s="29"/>
      <c r="F291" s="29"/>
      <c r="G291" s="29"/>
      <c r="H291" s="29"/>
      <c r="I291" s="34"/>
      <c r="J291" s="34"/>
      <c r="K291" s="6"/>
    </row>
    <row r="292" spans="1:11" s="3" customFormat="1" ht="21.95" customHeight="1" x14ac:dyDescent="0.25">
      <c r="A292" s="16"/>
      <c r="B292" s="17" t="s">
        <v>2</v>
      </c>
      <c r="C292" s="18"/>
      <c r="D292" s="18"/>
      <c r="E292" s="18"/>
      <c r="F292" s="18"/>
      <c r="G292" s="18"/>
      <c r="H292" s="18"/>
      <c r="I292" s="35"/>
      <c r="J292" s="35"/>
      <c r="K292" s="6"/>
    </row>
    <row r="293" spans="1:11" s="3" customFormat="1" ht="21.95" customHeight="1" x14ac:dyDescent="0.25">
      <c r="A293" s="16">
        <v>1</v>
      </c>
      <c r="B293" s="17" t="s">
        <v>458</v>
      </c>
      <c r="C293" s="18">
        <v>523875.5</v>
      </c>
      <c r="D293" s="18">
        <v>97.9</v>
      </c>
      <c r="E293" s="18">
        <v>523875.5</v>
      </c>
      <c r="F293" s="18">
        <v>97.9</v>
      </c>
      <c r="G293" s="18">
        <v>523875.5</v>
      </c>
      <c r="H293" s="18">
        <v>97.9</v>
      </c>
      <c r="I293" s="35">
        <f t="shared" ref="I293" si="22">G293/E293</f>
        <v>1</v>
      </c>
      <c r="J293" s="35">
        <f t="shared" ref="J293" si="23">H293/F293</f>
        <v>1</v>
      </c>
      <c r="K293" s="6"/>
    </row>
    <row r="294" spans="1:11" s="3" customFormat="1" ht="21.95" customHeight="1" x14ac:dyDescent="0.25">
      <c r="A294" s="16">
        <v>2</v>
      </c>
      <c r="B294" s="17" t="s">
        <v>265</v>
      </c>
      <c r="C294" s="18">
        <v>363265.1</v>
      </c>
      <c r="D294" s="18">
        <v>1068</v>
      </c>
      <c r="E294" s="18">
        <v>363265.1</v>
      </c>
      <c r="F294" s="18">
        <v>1068</v>
      </c>
      <c r="G294" s="18">
        <v>363265.1</v>
      </c>
      <c r="H294" s="18">
        <v>1068</v>
      </c>
      <c r="I294" s="35">
        <f t="shared" ref="I294:I350" si="24">G294/E294</f>
        <v>1</v>
      </c>
      <c r="J294" s="35">
        <f t="shared" ref="J294:J350" si="25">H294/F294</f>
        <v>1</v>
      </c>
      <c r="K294" s="6"/>
    </row>
    <row r="295" spans="1:11" s="3" customFormat="1" ht="21.95" customHeight="1" x14ac:dyDescent="0.25">
      <c r="A295" s="16">
        <v>3</v>
      </c>
      <c r="B295" s="17" t="s">
        <v>459</v>
      </c>
      <c r="C295" s="18">
        <v>324884.30000000005</v>
      </c>
      <c r="D295" s="18">
        <v>0</v>
      </c>
      <c r="E295" s="18">
        <v>324884.30000000005</v>
      </c>
      <c r="F295" s="18">
        <v>0</v>
      </c>
      <c r="G295" s="18">
        <v>324884.30000000005</v>
      </c>
      <c r="H295" s="18">
        <v>0</v>
      </c>
      <c r="I295" s="35">
        <f t="shared" si="24"/>
        <v>1</v>
      </c>
      <c r="J295" s="35"/>
      <c r="K295" s="6"/>
    </row>
    <row r="296" spans="1:11" s="3" customFormat="1" ht="21.95" customHeight="1" x14ac:dyDescent="0.25">
      <c r="A296" s="16">
        <v>4</v>
      </c>
      <c r="B296" s="17" t="s">
        <v>460</v>
      </c>
      <c r="C296" s="18">
        <v>499108.2</v>
      </c>
      <c r="D296" s="18">
        <v>0</v>
      </c>
      <c r="E296" s="18">
        <v>499108.2</v>
      </c>
      <c r="F296" s="18">
        <v>0</v>
      </c>
      <c r="G296" s="18">
        <v>499108.2</v>
      </c>
      <c r="H296" s="18">
        <v>0</v>
      </c>
      <c r="I296" s="35">
        <f t="shared" si="24"/>
        <v>1</v>
      </c>
      <c r="J296" s="35"/>
      <c r="K296" s="6"/>
    </row>
    <row r="297" spans="1:11" s="3" customFormat="1" ht="21.95" customHeight="1" x14ac:dyDescent="0.25">
      <c r="A297" s="16">
        <v>5</v>
      </c>
      <c r="B297" s="17" t="s">
        <v>275</v>
      </c>
      <c r="C297" s="18">
        <v>396618.3</v>
      </c>
      <c r="D297" s="18">
        <v>0</v>
      </c>
      <c r="E297" s="18">
        <v>396618.3</v>
      </c>
      <c r="F297" s="18">
        <v>0</v>
      </c>
      <c r="G297" s="18">
        <v>396618.3</v>
      </c>
      <c r="H297" s="18">
        <v>0</v>
      </c>
      <c r="I297" s="35">
        <f t="shared" si="24"/>
        <v>1</v>
      </c>
      <c r="J297" s="35"/>
      <c r="K297" s="6"/>
    </row>
    <row r="298" spans="1:11" s="3" customFormat="1" ht="21.95" customHeight="1" x14ac:dyDescent="0.25">
      <c r="A298" s="16">
        <v>6</v>
      </c>
      <c r="B298" s="17" t="s">
        <v>235</v>
      </c>
      <c r="C298" s="18">
        <v>9429</v>
      </c>
      <c r="D298" s="18">
        <v>0</v>
      </c>
      <c r="E298" s="18">
        <v>9429</v>
      </c>
      <c r="F298" s="18">
        <v>0</v>
      </c>
      <c r="G298" s="18">
        <v>9429</v>
      </c>
      <c r="H298" s="18">
        <v>0</v>
      </c>
      <c r="I298" s="35">
        <f t="shared" si="24"/>
        <v>1</v>
      </c>
      <c r="J298" s="35"/>
      <c r="K298" s="6"/>
    </row>
    <row r="299" spans="1:11" s="3" customFormat="1" ht="21.95" customHeight="1" x14ac:dyDescent="0.25">
      <c r="A299" s="16">
        <v>7</v>
      </c>
      <c r="B299" s="17" t="s">
        <v>461</v>
      </c>
      <c r="C299" s="18">
        <v>134416.4</v>
      </c>
      <c r="D299" s="18">
        <v>0</v>
      </c>
      <c r="E299" s="18">
        <v>134416.4</v>
      </c>
      <c r="F299" s="18">
        <v>0</v>
      </c>
      <c r="G299" s="18">
        <v>134416.4</v>
      </c>
      <c r="H299" s="18">
        <v>0</v>
      </c>
      <c r="I299" s="35">
        <f t="shared" si="24"/>
        <v>1</v>
      </c>
      <c r="J299" s="35"/>
      <c r="K299" s="6"/>
    </row>
    <row r="300" spans="1:11" s="3" customFormat="1" ht="21.95" customHeight="1" x14ac:dyDescent="0.25">
      <c r="A300" s="16">
        <v>8</v>
      </c>
      <c r="B300" s="17" t="s">
        <v>236</v>
      </c>
      <c r="C300" s="18">
        <v>131327.9</v>
      </c>
      <c r="D300" s="18">
        <v>31.9</v>
      </c>
      <c r="E300" s="18">
        <v>131327.9</v>
      </c>
      <c r="F300" s="18">
        <v>31.9</v>
      </c>
      <c r="G300" s="18">
        <v>131327.9</v>
      </c>
      <c r="H300" s="18">
        <v>31.9</v>
      </c>
      <c r="I300" s="35">
        <f t="shared" si="24"/>
        <v>1</v>
      </c>
      <c r="J300" s="35">
        <f t="shared" si="25"/>
        <v>1</v>
      </c>
      <c r="K300" s="6"/>
    </row>
    <row r="301" spans="1:11" s="3" customFormat="1" ht="21.95" customHeight="1" x14ac:dyDescent="0.25">
      <c r="A301" s="16">
        <v>9</v>
      </c>
      <c r="B301" s="17" t="s">
        <v>237</v>
      </c>
      <c r="C301" s="18">
        <v>80371.199999999997</v>
      </c>
      <c r="D301" s="18">
        <v>0</v>
      </c>
      <c r="E301" s="18">
        <v>80371.199999999997</v>
      </c>
      <c r="F301" s="18">
        <v>0</v>
      </c>
      <c r="G301" s="18">
        <v>80371.199999999997</v>
      </c>
      <c r="H301" s="18">
        <v>0</v>
      </c>
      <c r="I301" s="35">
        <f t="shared" si="24"/>
        <v>1</v>
      </c>
      <c r="J301" s="35"/>
      <c r="K301" s="6"/>
    </row>
    <row r="302" spans="1:11" s="3" customFormat="1" ht="21.95" customHeight="1" x14ac:dyDescent="0.25">
      <c r="A302" s="16">
        <v>10</v>
      </c>
      <c r="B302" s="17" t="s">
        <v>238</v>
      </c>
      <c r="C302" s="18">
        <v>4677.8</v>
      </c>
      <c r="D302" s="18">
        <v>0</v>
      </c>
      <c r="E302" s="18">
        <v>4677.8</v>
      </c>
      <c r="F302" s="18">
        <v>0</v>
      </c>
      <c r="G302" s="18">
        <v>4677.8</v>
      </c>
      <c r="H302" s="18">
        <v>0</v>
      </c>
      <c r="I302" s="35">
        <f t="shared" si="24"/>
        <v>1</v>
      </c>
      <c r="J302" s="35"/>
      <c r="K302" s="6"/>
    </row>
    <row r="303" spans="1:11" s="3" customFormat="1" ht="21.95" customHeight="1" x14ac:dyDescent="0.25">
      <c r="A303" s="16">
        <v>11</v>
      </c>
      <c r="B303" s="17" t="s">
        <v>239</v>
      </c>
      <c r="C303" s="18">
        <v>116498</v>
      </c>
      <c r="D303" s="18">
        <v>0</v>
      </c>
      <c r="E303" s="18">
        <v>116498</v>
      </c>
      <c r="F303" s="18">
        <v>0</v>
      </c>
      <c r="G303" s="18">
        <v>116498</v>
      </c>
      <c r="H303" s="18">
        <v>0</v>
      </c>
      <c r="I303" s="35">
        <f t="shared" si="24"/>
        <v>1</v>
      </c>
      <c r="J303" s="35"/>
      <c r="K303" s="6"/>
    </row>
    <row r="304" spans="1:11" s="3" customFormat="1" ht="21.95" customHeight="1" x14ac:dyDescent="0.25">
      <c r="A304" s="16">
        <v>12</v>
      </c>
      <c r="B304" s="17" t="s">
        <v>240</v>
      </c>
      <c r="C304" s="18">
        <v>251566.40000000002</v>
      </c>
      <c r="D304" s="18">
        <v>0</v>
      </c>
      <c r="E304" s="18">
        <v>251566.40000000002</v>
      </c>
      <c r="F304" s="18">
        <v>0</v>
      </c>
      <c r="G304" s="18">
        <v>251566.40000000002</v>
      </c>
      <c r="H304" s="18">
        <v>0</v>
      </c>
      <c r="I304" s="35">
        <f t="shared" si="24"/>
        <v>1</v>
      </c>
      <c r="J304" s="35"/>
      <c r="K304" s="6"/>
    </row>
    <row r="305" spans="1:11" s="3" customFormat="1" ht="21.95" customHeight="1" x14ac:dyDescent="0.25">
      <c r="A305" s="16">
        <v>13</v>
      </c>
      <c r="B305" s="17" t="s">
        <v>241</v>
      </c>
      <c r="C305" s="18">
        <v>45328.2</v>
      </c>
      <c r="D305" s="18">
        <v>0</v>
      </c>
      <c r="E305" s="18">
        <v>45328.2</v>
      </c>
      <c r="F305" s="18">
        <v>0</v>
      </c>
      <c r="G305" s="18">
        <v>45328.2</v>
      </c>
      <c r="H305" s="18">
        <v>0</v>
      </c>
      <c r="I305" s="35">
        <f t="shared" si="24"/>
        <v>1</v>
      </c>
      <c r="J305" s="35"/>
      <c r="K305" s="6"/>
    </row>
    <row r="306" spans="1:11" s="3" customFormat="1" ht="21.95" customHeight="1" x14ac:dyDescent="0.25">
      <c r="A306" s="16">
        <v>14</v>
      </c>
      <c r="B306" s="17" t="s">
        <v>242</v>
      </c>
      <c r="C306" s="18">
        <v>44553.299999999996</v>
      </c>
      <c r="D306" s="18">
        <v>0</v>
      </c>
      <c r="E306" s="18">
        <v>44553.299999999996</v>
      </c>
      <c r="F306" s="18">
        <v>0</v>
      </c>
      <c r="G306" s="18">
        <v>44553.299999999996</v>
      </c>
      <c r="H306" s="18">
        <v>0</v>
      </c>
      <c r="I306" s="35">
        <f t="shared" si="24"/>
        <v>1</v>
      </c>
      <c r="J306" s="35"/>
      <c r="K306" s="6"/>
    </row>
    <row r="307" spans="1:11" s="3" customFormat="1" ht="21.95" customHeight="1" x14ac:dyDescent="0.25">
      <c r="A307" s="16">
        <v>15</v>
      </c>
      <c r="B307" s="17" t="s">
        <v>243</v>
      </c>
      <c r="C307" s="18">
        <v>4647.6000000000004</v>
      </c>
      <c r="D307" s="18">
        <v>0</v>
      </c>
      <c r="E307" s="18">
        <v>4647.6000000000004</v>
      </c>
      <c r="F307" s="18">
        <v>0</v>
      </c>
      <c r="G307" s="18">
        <v>4647.6000000000004</v>
      </c>
      <c r="H307" s="18">
        <v>0</v>
      </c>
      <c r="I307" s="35">
        <f t="shared" si="24"/>
        <v>1</v>
      </c>
      <c r="J307" s="35"/>
      <c r="K307" s="6"/>
    </row>
    <row r="308" spans="1:11" s="3" customFormat="1" ht="21.95" customHeight="1" x14ac:dyDescent="0.25">
      <c r="A308" s="16">
        <v>16</v>
      </c>
      <c r="B308" s="17" t="s">
        <v>244</v>
      </c>
      <c r="C308" s="18">
        <v>178661.2</v>
      </c>
      <c r="D308" s="18">
        <v>20.5</v>
      </c>
      <c r="E308" s="18">
        <v>178661.2</v>
      </c>
      <c r="F308" s="18">
        <v>20.5</v>
      </c>
      <c r="G308" s="18">
        <v>178661.2</v>
      </c>
      <c r="H308" s="18">
        <v>20.5</v>
      </c>
      <c r="I308" s="35">
        <f t="shared" si="24"/>
        <v>1</v>
      </c>
      <c r="J308" s="35">
        <f t="shared" si="25"/>
        <v>1</v>
      </c>
      <c r="K308" s="6"/>
    </row>
    <row r="309" spans="1:11" s="3" customFormat="1" ht="21.95" customHeight="1" x14ac:dyDescent="0.25">
      <c r="A309" s="16">
        <v>17</v>
      </c>
      <c r="B309" s="17" t="s">
        <v>245</v>
      </c>
      <c r="C309" s="18">
        <v>58298.400000000001</v>
      </c>
      <c r="D309" s="18">
        <v>0</v>
      </c>
      <c r="E309" s="18">
        <v>58298.400000000001</v>
      </c>
      <c r="F309" s="18">
        <v>0</v>
      </c>
      <c r="G309" s="18">
        <v>58298.400000000001</v>
      </c>
      <c r="H309" s="18">
        <v>0</v>
      </c>
      <c r="I309" s="35">
        <f t="shared" si="24"/>
        <v>1</v>
      </c>
      <c r="J309" s="35"/>
      <c r="K309" s="6"/>
    </row>
    <row r="310" spans="1:11" s="3" customFormat="1" ht="21.95" customHeight="1" x14ac:dyDescent="0.25">
      <c r="A310" s="16">
        <v>18</v>
      </c>
      <c r="B310" s="17" t="s">
        <v>246</v>
      </c>
      <c r="C310" s="18">
        <v>126146.7</v>
      </c>
      <c r="D310" s="18">
        <v>74</v>
      </c>
      <c r="E310" s="18">
        <v>126146.7</v>
      </c>
      <c r="F310" s="18">
        <v>74</v>
      </c>
      <c r="G310" s="18">
        <v>126146.7</v>
      </c>
      <c r="H310" s="18">
        <v>74</v>
      </c>
      <c r="I310" s="35">
        <f t="shared" si="24"/>
        <v>1</v>
      </c>
      <c r="J310" s="35">
        <f t="shared" si="25"/>
        <v>1</v>
      </c>
      <c r="K310" s="6"/>
    </row>
    <row r="311" spans="1:11" s="3" customFormat="1" ht="21.95" customHeight="1" x14ac:dyDescent="0.25">
      <c r="A311" s="16">
        <v>19</v>
      </c>
      <c r="B311" s="17" t="s">
        <v>247</v>
      </c>
      <c r="C311" s="18">
        <v>200083.3</v>
      </c>
      <c r="D311" s="18">
        <v>0</v>
      </c>
      <c r="E311" s="18">
        <v>200083.3</v>
      </c>
      <c r="F311" s="18">
        <v>0</v>
      </c>
      <c r="G311" s="18">
        <v>200083.3</v>
      </c>
      <c r="H311" s="18">
        <v>0</v>
      </c>
      <c r="I311" s="35">
        <f t="shared" si="24"/>
        <v>1</v>
      </c>
      <c r="J311" s="35"/>
      <c r="K311" s="6"/>
    </row>
    <row r="312" spans="1:11" s="3" customFormat="1" ht="21.95" customHeight="1" x14ac:dyDescent="0.25">
      <c r="A312" s="16">
        <v>20</v>
      </c>
      <c r="B312" s="17" t="s">
        <v>248</v>
      </c>
      <c r="C312" s="18">
        <v>37818.400000000001</v>
      </c>
      <c r="D312" s="18">
        <v>0</v>
      </c>
      <c r="E312" s="18">
        <v>37818.400000000001</v>
      </c>
      <c r="F312" s="18">
        <v>0</v>
      </c>
      <c r="G312" s="18">
        <v>37818.400000000001</v>
      </c>
      <c r="H312" s="18">
        <v>0</v>
      </c>
      <c r="I312" s="35">
        <f t="shared" si="24"/>
        <v>1</v>
      </c>
      <c r="J312" s="35"/>
      <c r="K312" s="6"/>
    </row>
    <row r="313" spans="1:11" s="3" customFormat="1" ht="21.95" customHeight="1" x14ac:dyDescent="0.25">
      <c r="A313" s="16">
        <v>21</v>
      </c>
      <c r="B313" s="17" t="s">
        <v>249</v>
      </c>
      <c r="C313" s="18">
        <v>64797.7</v>
      </c>
      <c r="D313" s="18">
        <v>0</v>
      </c>
      <c r="E313" s="18">
        <v>64797.7</v>
      </c>
      <c r="F313" s="18">
        <v>0</v>
      </c>
      <c r="G313" s="18">
        <v>64797.7</v>
      </c>
      <c r="H313" s="18">
        <v>0</v>
      </c>
      <c r="I313" s="35">
        <f t="shared" si="24"/>
        <v>1</v>
      </c>
      <c r="J313" s="35"/>
      <c r="K313" s="6"/>
    </row>
    <row r="314" spans="1:11" s="3" customFormat="1" ht="21.95" customHeight="1" x14ac:dyDescent="0.25">
      <c r="A314" s="16">
        <v>22</v>
      </c>
      <c r="B314" s="17" t="s">
        <v>250</v>
      </c>
      <c r="C314" s="18">
        <v>55887.9</v>
      </c>
      <c r="D314" s="18">
        <v>0</v>
      </c>
      <c r="E314" s="18">
        <v>55887.9</v>
      </c>
      <c r="F314" s="18">
        <v>0</v>
      </c>
      <c r="G314" s="18">
        <v>55887.9</v>
      </c>
      <c r="H314" s="18">
        <v>0</v>
      </c>
      <c r="I314" s="35">
        <f t="shared" si="24"/>
        <v>1</v>
      </c>
      <c r="J314" s="35"/>
      <c r="K314" s="6"/>
    </row>
    <row r="315" spans="1:11" s="3" customFormat="1" ht="21.95" customHeight="1" x14ac:dyDescent="0.25">
      <c r="A315" s="16">
        <v>23</v>
      </c>
      <c r="B315" s="17" t="s">
        <v>462</v>
      </c>
      <c r="C315" s="18">
        <v>121288</v>
      </c>
      <c r="D315" s="18">
        <v>79</v>
      </c>
      <c r="E315" s="18">
        <v>121288</v>
      </c>
      <c r="F315" s="18">
        <v>79</v>
      </c>
      <c r="G315" s="18">
        <v>121288</v>
      </c>
      <c r="H315" s="18">
        <v>79</v>
      </c>
      <c r="I315" s="35">
        <f t="shared" si="24"/>
        <v>1</v>
      </c>
      <c r="J315" s="35">
        <f t="shared" si="25"/>
        <v>1</v>
      </c>
      <c r="K315" s="6"/>
    </row>
    <row r="316" spans="1:11" s="3" customFormat="1" ht="21.95" customHeight="1" x14ac:dyDescent="0.25">
      <c r="A316" s="16">
        <v>24</v>
      </c>
      <c r="B316" s="17" t="s">
        <v>251</v>
      </c>
      <c r="C316" s="18">
        <v>129734.20000000001</v>
      </c>
      <c r="D316" s="18">
        <v>0</v>
      </c>
      <c r="E316" s="18">
        <v>129734.20000000001</v>
      </c>
      <c r="F316" s="18">
        <v>0</v>
      </c>
      <c r="G316" s="18">
        <v>129734.20000000001</v>
      </c>
      <c r="H316" s="18">
        <v>0</v>
      </c>
      <c r="I316" s="35">
        <f t="shared" si="24"/>
        <v>1</v>
      </c>
      <c r="J316" s="35"/>
      <c r="K316" s="6"/>
    </row>
    <row r="317" spans="1:11" s="3" customFormat="1" ht="21.95" customHeight="1" x14ac:dyDescent="0.25">
      <c r="A317" s="16">
        <v>25</v>
      </c>
      <c r="B317" s="17" t="s">
        <v>252</v>
      </c>
      <c r="C317" s="18">
        <v>13245.6</v>
      </c>
      <c r="D317" s="18">
        <v>0</v>
      </c>
      <c r="E317" s="18">
        <v>13245.6</v>
      </c>
      <c r="F317" s="18">
        <v>0</v>
      </c>
      <c r="G317" s="18">
        <v>13245.6</v>
      </c>
      <c r="H317" s="18">
        <v>0</v>
      </c>
      <c r="I317" s="35">
        <f t="shared" si="24"/>
        <v>1</v>
      </c>
      <c r="J317" s="35"/>
      <c r="K317" s="6"/>
    </row>
    <row r="318" spans="1:11" s="3" customFormat="1" ht="21.95" customHeight="1" x14ac:dyDescent="0.25">
      <c r="A318" s="16">
        <v>26</v>
      </c>
      <c r="B318" s="17" t="s">
        <v>253</v>
      </c>
      <c r="C318" s="18">
        <v>24932.9</v>
      </c>
      <c r="D318" s="18">
        <v>0</v>
      </c>
      <c r="E318" s="18">
        <v>24932.9</v>
      </c>
      <c r="F318" s="18">
        <v>0</v>
      </c>
      <c r="G318" s="18">
        <v>24932.9</v>
      </c>
      <c r="H318" s="18">
        <v>0</v>
      </c>
      <c r="I318" s="35">
        <f t="shared" si="24"/>
        <v>1</v>
      </c>
      <c r="J318" s="35"/>
      <c r="K318" s="6"/>
    </row>
    <row r="319" spans="1:11" s="3" customFormat="1" ht="21.95" customHeight="1" x14ac:dyDescent="0.25">
      <c r="A319" s="16">
        <v>27</v>
      </c>
      <c r="B319" s="17" t="s">
        <v>254</v>
      </c>
      <c r="C319" s="18">
        <v>41866.300000000003</v>
      </c>
      <c r="D319" s="18">
        <v>0</v>
      </c>
      <c r="E319" s="18">
        <v>41866.300000000003</v>
      </c>
      <c r="F319" s="18">
        <v>0</v>
      </c>
      <c r="G319" s="18">
        <v>41866.300000000003</v>
      </c>
      <c r="H319" s="18">
        <v>0</v>
      </c>
      <c r="I319" s="35">
        <f t="shared" si="24"/>
        <v>1</v>
      </c>
      <c r="J319" s="35"/>
      <c r="K319" s="6"/>
    </row>
    <row r="320" spans="1:11" s="3" customFormat="1" ht="21.95" customHeight="1" x14ac:dyDescent="0.25">
      <c r="A320" s="16">
        <v>28</v>
      </c>
      <c r="B320" s="17" t="s">
        <v>255</v>
      </c>
      <c r="C320" s="18">
        <v>29395.199999999997</v>
      </c>
      <c r="D320" s="18">
        <v>50</v>
      </c>
      <c r="E320" s="18">
        <v>29395.199999999997</v>
      </c>
      <c r="F320" s="18">
        <v>50</v>
      </c>
      <c r="G320" s="18">
        <v>29395.199999999997</v>
      </c>
      <c r="H320" s="18">
        <v>50</v>
      </c>
      <c r="I320" s="35">
        <f t="shared" si="24"/>
        <v>1</v>
      </c>
      <c r="J320" s="35">
        <f t="shared" si="25"/>
        <v>1</v>
      </c>
      <c r="K320" s="6"/>
    </row>
    <row r="321" spans="1:11" s="3" customFormat="1" ht="21.95" customHeight="1" x14ac:dyDescent="0.25">
      <c r="A321" s="16">
        <v>29</v>
      </c>
      <c r="B321" s="17" t="s">
        <v>256</v>
      </c>
      <c r="C321" s="18">
        <v>56732.800000000003</v>
      </c>
      <c r="D321" s="18">
        <v>22</v>
      </c>
      <c r="E321" s="18">
        <v>56732.800000000003</v>
      </c>
      <c r="F321" s="18">
        <v>22</v>
      </c>
      <c r="G321" s="18">
        <v>56732.800000000003</v>
      </c>
      <c r="H321" s="18">
        <v>22</v>
      </c>
      <c r="I321" s="35">
        <f t="shared" si="24"/>
        <v>1</v>
      </c>
      <c r="J321" s="35">
        <f t="shared" si="25"/>
        <v>1</v>
      </c>
      <c r="K321" s="6"/>
    </row>
    <row r="322" spans="1:11" s="3" customFormat="1" ht="21.95" customHeight="1" x14ac:dyDescent="0.25">
      <c r="A322" s="16">
        <v>30</v>
      </c>
      <c r="B322" s="17" t="s">
        <v>257</v>
      </c>
      <c r="C322" s="18">
        <v>12891.8</v>
      </c>
      <c r="D322" s="18">
        <v>9</v>
      </c>
      <c r="E322" s="18">
        <v>12891.8</v>
      </c>
      <c r="F322" s="18">
        <v>9</v>
      </c>
      <c r="G322" s="18">
        <v>12891.8</v>
      </c>
      <c r="H322" s="18">
        <v>9</v>
      </c>
      <c r="I322" s="35">
        <f t="shared" si="24"/>
        <v>1</v>
      </c>
      <c r="J322" s="35">
        <f t="shared" si="25"/>
        <v>1</v>
      </c>
      <c r="K322" s="6"/>
    </row>
    <row r="323" spans="1:11" s="3" customFormat="1" ht="21.95" customHeight="1" x14ac:dyDescent="0.25">
      <c r="A323" s="16">
        <v>31</v>
      </c>
      <c r="B323" s="17" t="s">
        <v>451</v>
      </c>
      <c r="C323" s="18">
        <v>15301.7</v>
      </c>
      <c r="D323" s="18">
        <v>0</v>
      </c>
      <c r="E323" s="18">
        <v>15301.7</v>
      </c>
      <c r="F323" s="18">
        <v>0</v>
      </c>
      <c r="G323" s="18">
        <v>15301.7</v>
      </c>
      <c r="H323" s="18">
        <v>0</v>
      </c>
      <c r="I323" s="35">
        <f t="shared" si="24"/>
        <v>1</v>
      </c>
      <c r="J323" s="35"/>
      <c r="K323" s="6"/>
    </row>
    <row r="324" spans="1:11" s="3" customFormat="1" ht="21.95" customHeight="1" x14ac:dyDescent="0.25">
      <c r="A324" s="16">
        <v>32</v>
      </c>
      <c r="B324" s="17" t="s">
        <v>258</v>
      </c>
      <c r="C324" s="18">
        <v>131154.79999999999</v>
      </c>
      <c r="D324" s="18">
        <v>0</v>
      </c>
      <c r="E324" s="18">
        <v>131154.79999999999</v>
      </c>
      <c r="F324" s="18">
        <v>0</v>
      </c>
      <c r="G324" s="18">
        <v>131154.79999999999</v>
      </c>
      <c r="H324" s="18">
        <v>0</v>
      </c>
      <c r="I324" s="35">
        <f t="shared" si="24"/>
        <v>1</v>
      </c>
      <c r="J324" s="35"/>
      <c r="K324" s="6"/>
    </row>
    <row r="325" spans="1:11" s="3" customFormat="1" ht="21.95" customHeight="1" x14ac:dyDescent="0.25">
      <c r="A325" s="16">
        <v>33</v>
      </c>
      <c r="B325" s="17" t="s">
        <v>259</v>
      </c>
      <c r="C325" s="18">
        <v>49555.6</v>
      </c>
      <c r="D325" s="18">
        <v>16</v>
      </c>
      <c r="E325" s="18">
        <v>49555.6</v>
      </c>
      <c r="F325" s="18">
        <v>16</v>
      </c>
      <c r="G325" s="18">
        <v>49555.6</v>
      </c>
      <c r="H325" s="18">
        <v>16</v>
      </c>
      <c r="I325" s="35">
        <f t="shared" si="24"/>
        <v>1</v>
      </c>
      <c r="J325" s="35">
        <f t="shared" si="25"/>
        <v>1</v>
      </c>
      <c r="K325" s="6"/>
    </row>
    <row r="326" spans="1:11" s="3" customFormat="1" ht="21.95" customHeight="1" x14ac:dyDescent="0.25">
      <c r="A326" s="16">
        <v>34</v>
      </c>
      <c r="B326" s="17" t="s">
        <v>260</v>
      </c>
      <c r="C326" s="18">
        <v>73949.899999999994</v>
      </c>
      <c r="D326" s="18">
        <v>40</v>
      </c>
      <c r="E326" s="18">
        <v>73949.899999999994</v>
      </c>
      <c r="F326" s="18">
        <v>40</v>
      </c>
      <c r="G326" s="18">
        <v>73949.899999999994</v>
      </c>
      <c r="H326" s="18">
        <v>40</v>
      </c>
      <c r="I326" s="35">
        <f t="shared" si="24"/>
        <v>1</v>
      </c>
      <c r="J326" s="35">
        <f t="shared" si="25"/>
        <v>1</v>
      </c>
      <c r="K326" s="6"/>
    </row>
    <row r="327" spans="1:11" s="3" customFormat="1" ht="21.95" customHeight="1" x14ac:dyDescent="0.25">
      <c r="A327" s="16">
        <v>35</v>
      </c>
      <c r="B327" s="17" t="s">
        <v>261</v>
      </c>
      <c r="C327" s="18">
        <v>141656.6</v>
      </c>
      <c r="D327" s="18">
        <v>76</v>
      </c>
      <c r="E327" s="18">
        <v>141656.6</v>
      </c>
      <c r="F327" s="18">
        <v>76</v>
      </c>
      <c r="G327" s="18">
        <v>141656.6</v>
      </c>
      <c r="H327" s="18">
        <v>76</v>
      </c>
      <c r="I327" s="35">
        <f t="shared" si="24"/>
        <v>1</v>
      </c>
      <c r="J327" s="35">
        <f t="shared" si="25"/>
        <v>1</v>
      </c>
      <c r="K327" s="6"/>
    </row>
    <row r="328" spans="1:11" s="3" customFormat="1" ht="21.95" customHeight="1" x14ac:dyDescent="0.25">
      <c r="A328" s="16">
        <v>36</v>
      </c>
      <c r="B328" s="17" t="s">
        <v>262</v>
      </c>
      <c r="C328" s="18">
        <v>66836.2</v>
      </c>
      <c r="D328" s="18">
        <v>0</v>
      </c>
      <c r="E328" s="18">
        <v>66836.2</v>
      </c>
      <c r="F328" s="18">
        <v>0</v>
      </c>
      <c r="G328" s="18">
        <v>66836.2</v>
      </c>
      <c r="H328" s="18">
        <v>0</v>
      </c>
      <c r="I328" s="35">
        <f t="shared" si="24"/>
        <v>1</v>
      </c>
      <c r="J328" s="35"/>
      <c r="K328" s="6"/>
    </row>
    <row r="329" spans="1:11" s="3" customFormat="1" ht="21.95" customHeight="1" x14ac:dyDescent="0.25">
      <c r="A329" s="16">
        <v>37</v>
      </c>
      <c r="B329" s="17" t="s">
        <v>263</v>
      </c>
      <c r="C329" s="18">
        <v>167994.5</v>
      </c>
      <c r="D329" s="18">
        <v>0</v>
      </c>
      <c r="E329" s="18">
        <v>167994.5</v>
      </c>
      <c r="F329" s="18">
        <v>0</v>
      </c>
      <c r="G329" s="18">
        <v>167994.5</v>
      </c>
      <c r="H329" s="18">
        <v>0</v>
      </c>
      <c r="I329" s="35">
        <f t="shared" si="24"/>
        <v>1</v>
      </c>
      <c r="J329" s="35"/>
      <c r="K329" s="6"/>
    </row>
    <row r="330" spans="1:11" s="3" customFormat="1" ht="21.95" customHeight="1" x14ac:dyDescent="0.25">
      <c r="A330" s="16">
        <v>38</v>
      </c>
      <c r="B330" s="17" t="s">
        <v>264</v>
      </c>
      <c r="C330" s="18">
        <v>19579.400000000001</v>
      </c>
      <c r="D330" s="18">
        <v>0</v>
      </c>
      <c r="E330" s="18">
        <v>19579.400000000001</v>
      </c>
      <c r="F330" s="18">
        <v>0</v>
      </c>
      <c r="G330" s="18">
        <v>19579.400000000001</v>
      </c>
      <c r="H330" s="18">
        <v>0</v>
      </c>
      <c r="I330" s="35">
        <f t="shared" si="24"/>
        <v>1</v>
      </c>
      <c r="J330" s="35"/>
      <c r="K330" s="6"/>
    </row>
    <row r="331" spans="1:11" s="3" customFormat="1" ht="21.95" customHeight="1" x14ac:dyDescent="0.25">
      <c r="A331" s="16">
        <v>39</v>
      </c>
      <c r="B331" s="17" t="s">
        <v>463</v>
      </c>
      <c r="C331" s="18">
        <v>109874.90000000001</v>
      </c>
      <c r="D331" s="18">
        <v>0</v>
      </c>
      <c r="E331" s="18">
        <v>109874.90000000001</v>
      </c>
      <c r="F331" s="18">
        <v>0</v>
      </c>
      <c r="G331" s="18">
        <v>109874.90000000001</v>
      </c>
      <c r="H331" s="18">
        <v>0</v>
      </c>
      <c r="I331" s="35">
        <f t="shared" si="24"/>
        <v>1</v>
      </c>
      <c r="J331" s="35"/>
      <c r="K331" s="6"/>
    </row>
    <row r="332" spans="1:11" s="3" customFormat="1" ht="21.95" customHeight="1" x14ac:dyDescent="0.25">
      <c r="A332" s="16">
        <v>40</v>
      </c>
      <c r="B332" s="17" t="s">
        <v>266</v>
      </c>
      <c r="C332" s="18">
        <v>27410.6</v>
      </c>
      <c r="D332" s="18">
        <v>0</v>
      </c>
      <c r="E332" s="18">
        <v>27410.6</v>
      </c>
      <c r="F332" s="18">
        <v>0</v>
      </c>
      <c r="G332" s="18">
        <v>27410.6</v>
      </c>
      <c r="H332" s="18">
        <v>0</v>
      </c>
      <c r="I332" s="35">
        <f t="shared" si="24"/>
        <v>1</v>
      </c>
      <c r="J332" s="35"/>
      <c r="K332" s="6"/>
    </row>
    <row r="333" spans="1:11" s="3" customFormat="1" ht="21.95" customHeight="1" x14ac:dyDescent="0.25">
      <c r="A333" s="16">
        <v>41</v>
      </c>
      <c r="B333" s="17" t="s">
        <v>267</v>
      </c>
      <c r="C333" s="18">
        <v>12012.6</v>
      </c>
      <c r="D333" s="18">
        <v>0</v>
      </c>
      <c r="E333" s="18">
        <v>12012.6</v>
      </c>
      <c r="F333" s="18">
        <v>0</v>
      </c>
      <c r="G333" s="18">
        <v>12012.6</v>
      </c>
      <c r="H333" s="18">
        <v>0</v>
      </c>
      <c r="I333" s="35">
        <f t="shared" si="24"/>
        <v>1</v>
      </c>
      <c r="J333" s="35"/>
      <c r="K333" s="6"/>
    </row>
    <row r="334" spans="1:11" s="3" customFormat="1" ht="21.95" customHeight="1" x14ac:dyDescent="0.25">
      <c r="A334" s="16">
        <v>42</v>
      </c>
      <c r="B334" s="17" t="s">
        <v>268</v>
      </c>
      <c r="C334" s="18">
        <v>62122.1</v>
      </c>
      <c r="D334" s="18">
        <v>0</v>
      </c>
      <c r="E334" s="18">
        <v>62122.1</v>
      </c>
      <c r="F334" s="18">
        <v>0</v>
      </c>
      <c r="G334" s="18">
        <v>62122.1</v>
      </c>
      <c r="H334" s="18">
        <v>0</v>
      </c>
      <c r="I334" s="35">
        <f t="shared" si="24"/>
        <v>1</v>
      </c>
      <c r="J334" s="35"/>
      <c r="K334" s="6"/>
    </row>
    <row r="335" spans="1:11" s="3" customFormat="1" ht="21.95" customHeight="1" x14ac:dyDescent="0.25">
      <c r="A335" s="16">
        <v>43</v>
      </c>
      <c r="B335" s="17" t="s">
        <v>269</v>
      </c>
      <c r="C335" s="18">
        <v>249241.8</v>
      </c>
      <c r="D335" s="18">
        <v>55.5</v>
      </c>
      <c r="E335" s="18">
        <v>249241.8</v>
      </c>
      <c r="F335" s="18">
        <v>55.5</v>
      </c>
      <c r="G335" s="18">
        <v>249241.8</v>
      </c>
      <c r="H335" s="18">
        <v>55.5</v>
      </c>
      <c r="I335" s="35">
        <f t="shared" si="24"/>
        <v>1</v>
      </c>
      <c r="J335" s="35">
        <f t="shared" si="25"/>
        <v>1</v>
      </c>
      <c r="K335" s="6"/>
    </row>
    <row r="336" spans="1:11" s="3" customFormat="1" ht="21.95" customHeight="1" x14ac:dyDescent="0.25">
      <c r="A336" s="16">
        <v>44</v>
      </c>
      <c r="B336" s="17" t="s">
        <v>454</v>
      </c>
      <c r="C336" s="18">
        <v>18417.3</v>
      </c>
      <c r="D336" s="18">
        <v>0</v>
      </c>
      <c r="E336" s="18">
        <v>18417.3</v>
      </c>
      <c r="F336" s="18">
        <v>0</v>
      </c>
      <c r="G336" s="18">
        <v>18417.3</v>
      </c>
      <c r="H336" s="18">
        <v>0</v>
      </c>
      <c r="I336" s="35">
        <f t="shared" si="24"/>
        <v>1</v>
      </c>
      <c r="J336" s="35"/>
      <c r="K336" s="6"/>
    </row>
    <row r="337" spans="1:11" s="3" customFormat="1" ht="21.95" customHeight="1" x14ac:dyDescent="0.25">
      <c r="A337" s="16">
        <v>45</v>
      </c>
      <c r="B337" s="17" t="s">
        <v>443</v>
      </c>
      <c r="C337" s="18">
        <v>9924.2999999999993</v>
      </c>
      <c r="D337" s="18">
        <v>19</v>
      </c>
      <c r="E337" s="18">
        <v>9924.2999999999993</v>
      </c>
      <c r="F337" s="18">
        <v>19</v>
      </c>
      <c r="G337" s="18">
        <v>9924.2999999999993</v>
      </c>
      <c r="H337" s="18">
        <v>19</v>
      </c>
      <c r="I337" s="35">
        <f t="shared" si="24"/>
        <v>1</v>
      </c>
      <c r="J337" s="35">
        <f t="shared" si="25"/>
        <v>1</v>
      </c>
      <c r="K337" s="6"/>
    </row>
    <row r="338" spans="1:11" s="3" customFormat="1" ht="21.95" customHeight="1" x14ac:dyDescent="0.25">
      <c r="A338" s="16">
        <v>46</v>
      </c>
      <c r="B338" s="17" t="s">
        <v>270</v>
      </c>
      <c r="C338" s="18">
        <v>137963.59999999998</v>
      </c>
      <c r="D338" s="18">
        <v>19</v>
      </c>
      <c r="E338" s="18">
        <v>137963.59999999998</v>
      </c>
      <c r="F338" s="18">
        <v>19</v>
      </c>
      <c r="G338" s="18">
        <v>137963.59999999998</v>
      </c>
      <c r="H338" s="18">
        <v>19</v>
      </c>
      <c r="I338" s="35">
        <f t="shared" si="24"/>
        <v>1</v>
      </c>
      <c r="J338" s="35">
        <f t="shared" si="25"/>
        <v>1</v>
      </c>
      <c r="K338" s="6"/>
    </row>
    <row r="339" spans="1:11" s="3" customFormat="1" ht="21.95" customHeight="1" x14ac:dyDescent="0.25">
      <c r="A339" s="16">
        <v>47</v>
      </c>
      <c r="B339" s="17" t="s">
        <v>271</v>
      </c>
      <c r="C339" s="18">
        <v>92039.200000000012</v>
      </c>
      <c r="D339" s="18">
        <v>1871</v>
      </c>
      <c r="E339" s="18">
        <v>92039.200000000012</v>
      </c>
      <c r="F339" s="18">
        <v>1871</v>
      </c>
      <c r="G339" s="18">
        <v>92039.200000000012</v>
      </c>
      <c r="H339" s="18">
        <v>1871</v>
      </c>
      <c r="I339" s="35">
        <f t="shared" si="24"/>
        <v>1</v>
      </c>
      <c r="J339" s="35">
        <f t="shared" si="25"/>
        <v>1</v>
      </c>
      <c r="K339" s="6"/>
    </row>
    <row r="340" spans="1:11" s="3" customFormat="1" ht="21.95" customHeight="1" x14ac:dyDescent="0.25">
      <c r="A340" s="16">
        <v>48</v>
      </c>
      <c r="B340" s="17" t="s">
        <v>272</v>
      </c>
      <c r="C340" s="18">
        <v>9197.2000000000007</v>
      </c>
      <c r="D340" s="18">
        <v>15</v>
      </c>
      <c r="E340" s="18">
        <v>9197.2000000000007</v>
      </c>
      <c r="F340" s="18">
        <v>15</v>
      </c>
      <c r="G340" s="18">
        <v>9197.2000000000007</v>
      </c>
      <c r="H340" s="18">
        <v>15</v>
      </c>
      <c r="I340" s="35">
        <f t="shared" si="24"/>
        <v>1</v>
      </c>
      <c r="J340" s="35">
        <f t="shared" si="25"/>
        <v>1</v>
      </c>
      <c r="K340" s="6"/>
    </row>
    <row r="341" spans="1:11" s="3" customFormat="1" ht="21.95" customHeight="1" x14ac:dyDescent="0.25">
      <c r="A341" s="16">
        <v>49</v>
      </c>
      <c r="B341" s="17" t="s">
        <v>273</v>
      </c>
      <c r="C341" s="18">
        <v>201195.6</v>
      </c>
      <c r="D341" s="18">
        <v>13</v>
      </c>
      <c r="E341" s="18">
        <v>201195.6</v>
      </c>
      <c r="F341" s="18">
        <v>13</v>
      </c>
      <c r="G341" s="18">
        <v>201195.6</v>
      </c>
      <c r="H341" s="18">
        <v>13</v>
      </c>
      <c r="I341" s="35">
        <f t="shared" si="24"/>
        <v>1</v>
      </c>
      <c r="J341" s="35">
        <f t="shared" si="25"/>
        <v>1</v>
      </c>
      <c r="K341" s="6"/>
    </row>
    <row r="342" spans="1:11" s="3" customFormat="1" ht="21.95" customHeight="1" x14ac:dyDescent="0.25">
      <c r="A342" s="16">
        <v>50</v>
      </c>
      <c r="B342" s="17" t="s">
        <v>274</v>
      </c>
      <c r="C342" s="18">
        <v>5012</v>
      </c>
      <c r="D342" s="18">
        <v>0</v>
      </c>
      <c r="E342" s="18">
        <v>5012</v>
      </c>
      <c r="F342" s="18">
        <v>0</v>
      </c>
      <c r="G342" s="18">
        <v>5012</v>
      </c>
      <c r="H342" s="18">
        <v>0</v>
      </c>
      <c r="I342" s="35">
        <f t="shared" si="24"/>
        <v>1</v>
      </c>
      <c r="J342" s="35"/>
      <c r="K342" s="6"/>
    </row>
    <row r="343" spans="1:11" s="3" customFormat="1" ht="21.95" customHeight="1" x14ac:dyDescent="0.25">
      <c r="A343" s="16">
        <v>51</v>
      </c>
      <c r="B343" s="17" t="s">
        <v>277</v>
      </c>
      <c r="C343" s="18">
        <v>125651.2</v>
      </c>
      <c r="D343" s="18">
        <v>0</v>
      </c>
      <c r="E343" s="18">
        <v>125651.2</v>
      </c>
      <c r="F343" s="18">
        <v>0</v>
      </c>
      <c r="G343" s="18">
        <v>125651.2</v>
      </c>
      <c r="H343" s="18">
        <v>0</v>
      </c>
      <c r="I343" s="35">
        <f t="shared" si="24"/>
        <v>1</v>
      </c>
      <c r="J343" s="35"/>
      <c r="K343" s="6"/>
    </row>
    <row r="344" spans="1:11" s="3" customFormat="1" ht="21.95" customHeight="1" x14ac:dyDescent="0.25">
      <c r="A344" s="16">
        <v>52</v>
      </c>
      <c r="B344" s="17" t="s">
        <v>278</v>
      </c>
      <c r="C344" s="18">
        <v>8000.0999999999995</v>
      </c>
      <c r="D344" s="18">
        <v>4.5</v>
      </c>
      <c r="E344" s="18">
        <v>8000.0999999999995</v>
      </c>
      <c r="F344" s="18">
        <v>4.5</v>
      </c>
      <c r="G344" s="18">
        <v>8000.0999999999995</v>
      </c>
      <c r="H344" s="18">
        <v>4.5</v>
      </c>
      <c r="I344" s="35">
        <f t="shared" si="24"/>
        <v>1</v>
      </c>
      <c r="J344" s="35">
        <f t="shared" si="25"/>
        <v>1</v>
      </c>
      <c r="K344" s="6"/>
    </row>
    <row r="345" spans="1:11" s="3" customFormat="1" ht="21.95" customHeight="1" x14ac:dyDescent="0.25">
      <c r="A345" s="16">
        <v>53</v>
      </c>
      <c r="B345" s="17" t="s">
        <v>279</v>
      </c>
      <c r="C345" s="18">
        <v>74339.399999999994</v>
      </c>
      <c r="D345" s="18">
        <v>18.899999999999999</v>
      </c>
      <c r="E345" s="18">
        <v>74339.399999999994</v>
      </c>
      <c r="F345" s="18">
        <v>18.899999999999999</v>
      </c>
      <c r="G345" s="18">
        <v>74339.399999999994</v>
      </c>
      <c r="H345" s="18">
        <v>18.899999999999999</v>
      </c>
      <c r="I345" s="35">
        <f t="shared" si="24"/>
        <v>1</v>
      </c>
      <c r="J345" s="35">
        <f t="shared" si="25"/>
        <v>1</v>
      </c>
      <c r="K345" s="6"/>
    </row>
    <row r="346" spans="1:11" s="3" customFormat="1" ht="21.95" customHeight="1" x14ac:dyDescent="0.25">
      <c r="A346" s="16">
        <v>54</v>
      </c>
      <c r="B346" s="17" t="s">
        <v>280</v>
      </c>
      <c r="C346" s="18">
        <v>237522.3</v>
      </c>
      <c r="D346" s="18">
        <v>0</v>
      </c>
      <c r="E346" s="18">
        <v>237522.3</v>
      </c>
      <c r="F346" s="18">
        <v>0</v>
      </c>
      <c r="G346" s="18">
        <v>237522.3</v>
      </c>
      <c r="H346" s="18">
        <v>0</v>
      </c>
      <c r="I346" s="35">
        <f t="shared" si="24"/>
        <v>1</v>
      </c>
      <c r="J346" s="35"/>
      <c r="K346" s="6"/>
    </row>
    <row r="347" spans="1:11" s="3" customFormat="1" ht="21.95" customHeight="1" x14ac:dyDescent="0.25">
      <c r="A347" s="16">
        <v>55</v>
      </c>
      <c r="B347" s="17" t="s">
        <v>281</v>
      </c>
      <c r="C347" s="18">
        <v>41114.199999999997</v>
      </c>
      <c r="D347" s="18">
        <v>0</v>
      </c>
      <c r="E347" s="18">
        <v>41114.199999999997</v>
      </c>
      <c r="F347" s="18">
        <v>0</v>
      </c>
      <c r="G347" s="18">
        <v>41114.199999999997</v>
      </c>
      <c r="H347" s="18">
        <v>0</v>
      </c>
      <c r="I347" s="35">
        <f t="shared" si="24"/>
        <v>1</v>
      </c>
      <c r="J347" s="35"/>
      <c r="K347" s="6"/>
    </row>
    <row r="348" spans="1:11" s="3" customFormat="1" ht="21.95" customHeight="1" x14ac:dyDescent="0.25">
      <c r="A348" s="16">
        <v>56</v>
      </c>
      <c r="B348" s="17" t="s">
        <v>276</v>
      </c>
      <c r="C348" s="18">
        <v>136578.70000000001</v>
      </c>
      <c r="D348" s="18">
        <v>82.5</v>
      </c>
      <c r="E348" s="18">
        <v>136578.70000000001</v>
      </c>
      <c r="F348" s="18">
        <v>82.5</v>
      </c>
      <c r="G348" s="18">
        <v>136578.70000000001</v>
      </c>
      <c r="H348" s="18">
        <v>82.5</v>
      </c>
      <c r="I348" s="35">
        <f t="shared" si="24"/>
        <v>1</v>
      </c>
      <c r="J348" s="35">
        <f t="shared" si="25"/>
        <v>1</v>
      </c>
      <c r="K348" s="6"/>
    </row>
    <row r="349" spans="1:11" s="3" customFormat="1" ht="21.95" customHeight="1" x14ac:dyDescent="0.25">
      <c r="A349" s="16">
        <v>57</v>
      </c>
      <c r="B349" s="17" t="s">
        <v>282</v>
      </c>
      <c r="C349" s="18">
        <v>13713.800000000001</v>
      </c>
      <c r="D349" s="18">
        <v>0</v>
      </c>
      <c r="E349" s="18">
        <v>13713.800000000001</v>
      </c>
      <c r="F349" s="18">
        <v>0</v>
      </c>
      <c r="G349" s="18">
        <v>13713.800000000001</v>
      </c>
      <c r="H349" s="18">
        <v>0</v>
      </c>
      <c r="I349" s="35">
        <f t="shared" si="24"/>
        <v>1</v>
      </c>
      <c r="J349" s="35"/>
      <c r="K349" s="6"/>
    </row>
    <row r="350" spans="1:11" s="7" customFormat="1" ht="28.5" customHeight="1" x14ac:dyDescent="0.25">
      <c r="A350" s="54"/>
      <c r="B350" s="55" t="s">
        <v>1</v>
      </c>
      <c r="C350" s="56">
        <f>SUM(C293:C349)</f>
        <v>6319707.1999999983</v>
      </c>
      <c r="D350" s="56">
        <f>SUM(D293:D349)</f>
        <v>3682.7000000000003</v>
      </c>
      <c r="E350" s="56">
        <f t="shared" ref="E350:H350" si="26">SUM(E293:E349)</f>
        <v>6319707.1999999983</v>
      </c>
      <c r="F350" s="56">
        <f t="shared" si="26"/>
        <v>3682.7000000000003</v>
      </c>
      <c r="G350" s="56">
        <f t="shared" si="26"/>
        <v>6319707.1999999983</v>
      </c>
      <c r="H350" s="56">
        <f t="shared" si="26"/>
        <v>3682.7000000000003</v>
      </c>
      <c r="I350" s="30">
        <f t="shared" si="24"/>
        <v>1</v>
      </c>
      <c r="J350" s="30">
        <f t="shared" si="25"/>
        <v>1</v>
      </c>
      <c r="K350" s="6"/>
    </row>
    <row r="351" spans="1:11" ht="16.5" customHeight="1" x14ac:dyDescent="0.3">
      <c r="A351" s="16"/>
      <c r="B351" s="20"/>
      <c r="C351" s="19"/>
      <c r="D351" s="19"/>
      <c r="E351" s="31"/>
      <c r="F351" s="31"/>
      <c r="G351" s="31"/>
      <c r="H351" s="31"/>
      <c r="I351" s="31"/>
      <c r="J351" s="31"/>
    </row>
    <row r="352" spans="1:11" s="3" customFormat="1" ht="27" customHeight="1" x14ac:dyDescent="0.25">
      <c r="A352" s="32"/>
      <c r="B352" s="33" t="s">
        <v>424</v>
      </c>
      <c r="C352" s="29"/>
      <c r="D352" s="29"/>
      <c r="E352" s="29"/>
      <c r="F352" s="29"/>
      <c r="G352" s="29"/>
      <c r="H352" s="29"/>
      <c r="I352" s="34"/>
      <c r="J352" s="34"/>
      <c r="K352" s="6"/>
    </row>
    <row r="353" spans="1:11" s="3" customFormat="1" ht="21.95" customHeight="1" x14ac:dyDescent="0.25">
      <c r="A353" s="16"/>
      <c r="B353" s="17" t="s">
        <v>2</v>
      </c>
      <c r="C353" s="18"/>
      <c r="D353" s="18"/>
      <c r="E353" s="18"/>
      <c r="F353" s="18"/>
      <c r="G353" s="18"/>
      <c r="H353" s="18"/>
      <c r="I353" s="35"/>
      <c r="J353" s="35"/>
      <c r="K353" s="6"/>
    </row>
    <row r="354" spans="1:11" s="3" customFormat="1" ht="21.95" customHeight="1" x14ac:dyDescent="0.25">
      <c r="A354" s="16">
        <v>1</v>
      </c>
      <c r="B354" s="17" t="s">
        <v>466</v>
      </c>
      <c r="C354" s="18">
        <v>2014448.4</v>
      </c>
      <c r="D354" s="18">
        <v>0</v>
      </c>
      <c r="E354" s="18">
        <v>2014448.4</v>
      </c>
      <c r="F354" s="18">
        <v>0</v>
      </c>
      <c r="G354" s="18">
        <v>2014448.4</v>
      </c>
      <c r="H354" s="18">
        <v>0</v>
      </c>
      <c r="I354" s="35">
        <f t="shared" ref="I354" si="27">G354/E354</f>
        <v>1</v>
      </c>
      <c r="J354" s="35"/>
      <c r="K354" s="6"/>
    </row>
    <row r="355" spans="1:11" s="3" customFormat="1" ht="21.95" customHeight="1" x14ac:dyDescent="0.25">
      <c r="A355" s="16">
        <v>2</v>
      </c>
      <c r="B355" s="17" t="s">
        <v>284</v>
      </c>
      <c r="C355" s="18">
        <v>595301.1</v>
      </c>
      <c r="D355" s="18">
        <v>69</v>
      </c>
      <c r="E355" s="18">
        <v>595301.1</v>
      </c>
      <c r="F355" s="18">
        <v>69</v>
      </c>
      <c r="G355" s="18">
        <v>595301.1</v>
      </c>
      <c r="H355" s="18">
        <v>69</v>
      </c>
      <c r="I355" s="35">
        <f t="shared" ref="I355:I410" si="28">G355/E355</f>
        <v>1</v>
      </c>
      <c r="J355" s="35">
        <f t="shared" ref="J355:J410" si="29">H355/F355</f>
        <v>1</v>
      </c>
      <c r="K355" s="6"/>
    </row>
    <row r="356" spans="1:11" s="3" customFormat="1" ht="21.95" customHeight="1" x14ac:dyDescent="0.25">
      <c r="A356" s="16">
        <v>3</v>
      </c>
      <c r="B356" s="17" t="s">
        <v>285</v>
      </c>
      <c r="C356" s="18">
        <v>198641.2</v>
      </c>
      <c r="D356" s="18">
        <v>0</v>
      </c>
      <c r="E356" s="18">
        <v>198641.2</v>
      </c>
      <c r="F356" s="18">
        <v>0</v>
      </c>
      <c r="G356" s="18">
        <v>198641.2</v>
      </c>
      <c r="H356" s="18">
        <v>0</v>
      </c>
      <c r="I356" s="35">
        <f t="shared" si="28"/>
        <v>1</v>
      </c>
      <c r="J356" s="35"/>
      <c r="K356" s="6"/>
    </row>
    <row r="357" spans="1:11" s="3" customFormat="1" ht="21.95" customHeight="1" x14ac:dyDescent="0.25">
      <c r="A357" s="16">
        <v>4</v>
      </c>
      <c r="B357" s="17" t="s">
        <v>464</v>
      </c>
      <c r="C357" s="18">
        <v>139871.59999999998</v>
      </c>
      <c r="D357" s="18">
        <v>0</v>
      </c>
      <c r="E357" s="18">
        <v>139871.59999999998</v>
      </c>
      <c r="F357" s="18">
        <v>0</v>
      </c>
      <c r="G357" s="18">
        <v>139871.59999999998</v>
      </c>
      <c r="H357" s="18">
        <v>0</v>
      </c>
      <c r="I357" s="35">
        <f t="shared" si="28"/>
        <v>1</v>
      </c>
      <c r="J357" s="35"/>
      <c r="K357" s="6"/>
    </row>
    <row r="358" spans="1:11" s="3" customFormat="1" ht="21.95" customHeight="1" x14ac:dyDescent="0.25">
      <c r="A358" s="16">
        <v>5</v>
      </c>
      <c r="B358" s="17" t="s">
        <v>465</v>
      </c>
      <c r="C358" s="18">
        <v>367070.9</v>
      </c>
      <c r="D358" s="18">
        <v>0</v>
      </c>
      <c r="E358" s="18">
        <v>367070.9</v>
      </c>
      <c r="F358" s="18">
        <v>0</v>
      </c>
      <c r="G358" s="18">
        <v>367070.9</v>
      </c>
      <c r="H358" s="18">
        <v>0</v>
      </c>
      <c r="I358" s="35">
        <f t="shared" si="28"/>
        <v>1</v>
      </c>
      <c r="J358" s="35"/>
      <c r="K358" s="6"/>
    </row>
    <row r="359" spans="1:11" s="3" customFormat="1" ht="21.95" customHeight="1" x14ac:dyDescent="0.25">
      <c r="A359" s="16">
        <v>6</v>
      </c>
      <c r="B359" s="17" t="s">
        <v>320</v>
      </c>
      <c r="C359" s="18">
        <v>427916.6</v>
      </c>
      <c r="D359" s="18">
        <v>5</v>
      </c>
      <c r="E359" s="18">
        <v>427916.6</v>
      </c>
      <c r="F359" s="18">
        <v>5</v>
      </c>
      <c r="G359" s="18">
        <v>427916.6</v>
      </c>
      <c r="H359" s="18">
        <v>5</v>
      </c>
      <c r="I359" s="35">
        <f t="shared" si="28"/>
        <v>1</v>
      </c>
      <c r="J359" s="35">
        <f t="shared" si="29"/>
        <v>1</v>
      </c>
      <c r="K359" s="6"/>
    </row>
    <row r="360" spans="1:11" s="3" customFormat="1" ht="21.95" customHeight="1" x14ac:dyDescent="0.25">
      <c r="A360" s="16">
        <v>7</v>
      </c>
      <c r="B360" s="17" t="s">
        <v>323</v>
      </c>
      <c r="C360" s="18">
        <v>385719.5</v>
      </c>
      <c r="D360" s="18">
        <v>0</v>
      </c>
      <c r="E360" s="18">
        <v>385719.5</v>
      </c>
      <c r="F360" s="18">
        <v>0</v>
      </c>
      <c r="G360" s="18">
        <v>385719.5</v>
      </c>
      <c r="H360" s="18">
        <v>0</v>
      </c>
      <c r="I360" s="35">
        <f t="shared" si="28"/>
        <v>1</v>
      </c>
      <c r="J360" s="35"/>
      <c r="K360" s="6"/>
    </row>
    <row r="361" spans="1:11" s="3" customFormat="1" ht="21.95" customHeight="1" x14ac:dyDescent="0.25">
      <c r="A361" s="16">
        <v>8</v>
      </c>
      <c r="B361" s="17" t="s">
        <v>283</v>
      </c>
      <c r="C361" s="18">
        <v>11197.2</v>
      </c>
      <c r="D361" s="18">
        <v>0</v>
      </c>
      <c r="E361" s="18">
        <v>11197.2</v>
      </c>
      <c r="F361" s="18">
        <v>0</v>
      </c>
      <c r="G361" s="18">
        <v>11197.2</v>
      </c>
      <c r="H361" s="18">
        <v>0</v>
      </c>
      <c r="I361" s="35">
        <f t="shared" si="28"/>
        <v>1</v>
      </c>
      <c r="J361" s="35"/>
      <c r="K361" s="6"/>
    </row>
    <row r="362" spans="1:11" s="3" customFormat="1" ht="21.95" customHeight="1" x14ac:dyDescent="0.25">
      <c r="A362" s="16">
        <v>9</v>
      </c>
      <c r="B362" s="17" t="s">
        <v>286</v>
      </c>
      <c r="C362" s="18">
        <v>7474</v>
      </c>
      <c r="D362" s="18">
        <v>0</v>
      </c>
      <c r="E362" s="18">
        <v>7474</v>
      </c>
      <c r="F362" s="18">
        <v>0</v>
      </c>
      <c r="G362" s="18">
        <v>7474</v>
      </c>
      <c r="H362" s="18">
        <v>0</v>
      </c>
      <c r="I362" s="35">
        <f t="shared" si="28"/>
        <v>1</v>
      </c>
      <c r="J362" s="35"/>
      <c r="K362" s="6"/>
    </row>
    <row r="363" spans="1:11" s="3" customFormat="1" ht="21.95" customHeight="1" x14ac:dyDescent="0.25">
      <c r="A363" s="16">
        <v>10</v>
      </c>
      <c r="B363" s="17" t="s">
        <v>288</v>
      </c>
      <c r="C363" s="18">
        <v>31567.5</v>
      </c>
      <c r="D363" s="18">
        <v>0</v>
      </c>
      <c r="E363" s="18">
        <v>31567.5</v>
      </c>
      <c r="F363" s="18">
        <v>0</v>
      </c>
      <c r="G363" s="18">
        <v>31567.5</v>
      </c>
      <c r="H363" s="18">
        <v>0</v>
      </c>
      <c r="I363" s="35">
        <f t="shared" si="28"/>
        <v>1</v>
      </c>
      <c r="J363" s="35"/>
      <c r="K363" s="6"/>
    </row>
    <row r="364" spans="1:11" s="3" customFormat="1" ht="21.95" customHeight="1" x14ac:dyDescent="0.25">
      <c r="A364" s="16">
        <v>11</v>
      </c>
      <c r="B364" s="17" t="s">
        <v>287</v>
      </c>
      <c r="C364" s="18">
        <v>71002.899999999994</v>
      </c>
      <c r="D364" s="18">
        <v>0</v>
      </c>
      <c r="E364" s="18">
        <v>71002.899999999994</v>
      </c>
      <c r="F364" s="18">
        <v>0</v>
      </c>
      <c r="G364" s="18">
        <v>71002.899999999994</v>
      </c>
      <c r="H364" s="18">
        <v>0</v>
      </c>
      <c r="I364" s="35">
        <f t="shared" si="28"/>
        <v>1</v>
      </c>
      <c r="J364" s="35"/>
      <c r="K364" s="6"/>
    </row>
    <row r="365" spans="1:11" s="3" customFormat="1" ht="21.95" customHeight="1" x14ac:dyDescent="0.25">
      <c r="A365" s="16">
        <v>12</v>
      </c>
      <c r="B365" s="17" t="s">
        <v>289</v>
      </c>
      <c r="C365" s="18">
        <v>36387</v>
      </c>
      <c r="D365" s="18">
        <v>19.5</v>
      </c>
      <c r="E365" s="18">
        <v>36387</v>
      </c>
      <c r="F365" s="18">
        <v>19.5</v>
      </c>
      <c r="G365" s="18">
        <v>36387</v>
      </c>
      <c r="H365" s="18">
        <v>19.5</v>
      </c>
      <c r="I365" s="35">
        <f t="shared" si="28"/>
        <v>1</v>
      </c>
      <c r="J365" s="35">
        <f t="shared" si="29"/>
        <v>1</v>
      </c>
      <c r="K365" s="6"/>
    </row>
    <row r="366" spans="1:11" s="3" customFormat="1" ht="21.95" customHeight="1" x14ac:dyDescent="0.25">
      <c r="A366" s="16">
        <v>13</v>
      </c>
      <c r="B366" s="17" t="s">
        <v>290</v>
      </c>
      <c r="C366" s="18">
        <v>5565.8</v>
      </c>
      <c r="D366" s="18">
        <v>0</v>
      </c>
      <c r="E366" s="18">
        <v>5565.8</v>
      </c>
      <c r="F366" s="18">
        <v>0</v>
      </c>
      <c r="G366" s="18">
        <v>5565.8</v>
      </c>
      <c r="H366" s="18">
        <v>0</v>
      </c>
      <c r="I366" s="35">
        <f t="shared" si="28"/>
        <v>1</v>
      </c>
      <c r="J366" s="35"/>
      <c r="K366" s="6"/>
    </row>
    <row r="367" spans="1:11" s="3" customFormat="1" ht="21.95" customHeight="1" x14ac:dyDescent="0.25">
      <c r="A367" s="16">
        <v>14</v>
      </c>
      <c r="B367" s="17" t="s">
        <v>291</v>
      </c>
      <c r="C367" s="18">
        <v>20013.400000000001</v>
      </c>
      <c r="D367" s="18">
        <v>0</v>
      </c>
      <c r="E367" s="18">
        <v>20013.400000000001</v>
      </c>
      <c r="F367" s="18">
        <v>0</v>
      </c>
      <c r="G367" s="18">
        <v>20013.400000000001</v>
      </c>
      <c r="H367" s="18">
        <v>0</v>
      </c>
      <c r="I367" s="35">
        <f t="shared" si="28"/>
        <v>1</v>
      </c>
      <c r="J367" s="35"/>
      <c r="K367" s="6"/>
    </row>
    <row r="368" spans="1:11" s="3" customFormat="1" ht="21.95" customHeight="1" x14ac:dyDescent="0.25">
      <c r="A368" s="16">
        <v>15</v>
      </c>
      <c r="B368" s="17" t="s">
        <v>292</v>
      </c>
      <c r="C368" s="18">
        <v>229112.5</v>
      </c>
      <c r="D368" s="18">
        <v>0</v>
      </c>
      <c r="E368" s="18">
        <v>229112.5</v>
      </c>
      <c r="F368" s="18">
        <v>0</v>
      </c>
      <c r="G368" s="18">
        <v>229112.5</v>
      </c>
      <c r="H368" s="18">
        <v>0</v>
      </c>
      <c r="I368" s="35">
        <f t="shared" si="28"/>
        <v>1</v>
      </c>
      <c r="J368" s="35"/>
      <c r="K368" s="6"/>
    </row>
    <row r="369" spans="1:11" s="3" customFormat="1" ht="21.95" customHeight="1" x14ac:dyDescent="0.25">
      <c r="A369" s="16">
        <v>16</v>
      </c>
      <c r="B369" s="17" t="s">
        <v>293</v>
      </c>
      <c r="C369" s="18">
        <v>31196.1</v>
      </c>
      <c r="D369" s="18">
        <v>0</v>
      </c>
      <c r="E369" s="18">
        <v>31196.1</v>
      </c>
      <c r="F369" s="18">
        <v>0</v>
      </c>
      <c r="G369" s="18">
        <v>31196.1</v>
      </c>
      <c r="H369" s="18">
        <v>0</v>
      </c>
      <c r="I369" s="35">
        <f t="shared" si="28"/>
        <v>1</v>
      </c>
      <c r="J369" s="35"/>
      <c r="K369" s="6"/>
    </row>
    <row r="370" spans="1:11" s="3" customFormat="1" ht="21.95" customHeight="1" x14ac:dyDescent="0.25">
      <c r="A370" s="16">
        <v>17</v>
      </c>
      <c r="B370" s="17" t="s">
        <v>294</v>
      </c>
      <c r="C370" s="18">
        <v>173275.09999999998</v>
      </c>
      <c r="D370" s="18">
        <v>0</v>
      </c>
      <c r="E370" s="18">
        <v>173275.09999999998</v>
      </c>
      <c r="F370" s="18">
        <v>0</v>
      </c>
      <c r="G370" s="18">
        <v>173275.09999999998</v>
      </c>
      <c r="H370" s="18">
        <v>0</v>
      </c>
      <c r="I370" s="35">
        <f t="shared" si="28"/>
        <v>1</v>
      </c>
      <c r="J370" s="35"/>
      <c r="K370" s="6"/>
    </row>
    <row r="371" spans="1:11" s="3" customFormat="1" ht="21.95" customHeight="1" x14ac:dyDescent="0.25">
      <c r="A371" s="16">
        <v>18</v>
      </c>
      <c r="B371" s="17" t="s">
        <v>295</v>
      </c>
      <c r="C371" s="18">
        <v>51166.2</v>
      </c>
      <c r="D371" s="18">
        <v>0</v>
      </c>
      <c r="E371" s="18">
        <v>51166.2</v>
      </c>
      <c r="F371" s="18">
        <v>0</v>
      </c>
      <c r="G371" s="18">
        <v>51166.2</v>
      </c>
      <c r="H371" s="18">
        <v>0</v>
      </c>
      <c r="I371" s="35">
        <f t="shared" si="28"/>
        <v>1</v>
      </c>
      <c r="J371" s="35"/>
      <c r="K371" s="6"/>
    </row>
    <row r="372" spans="1:11" s="3" customFormat="1" ht="21.95" customHeight="1" x14ac:dyDescent="0.25">
      <c r="A372" s="16">
        <v>19</v>
      </c>
      <c r="B372" s="17" t="s">
        <v>296</v>
      </c>
      <c r="C372" s="18">
        <v>22134.400000000001</v>
      </c>
      <c r="D372" s="18">
        <v>0</v>
      </c>
      <c r="E372" s="18">
        <v>22134.400000000001</v>
      </c>
      <c r="F372" s="18">
        <v>0</v>
      </c>
      <c r="G372" s="18">
        <v>22134.400000000001</v>
      </c>
      <c r="H372" s="18">
        <v>0</v>
      </c>
      <c r="I372" s="35">
        <f t="shared" si="28"/>
        <v>1</v>
      </c>
      <c r="J372" s="35"/>
      <c r="K372" s="6"/>
    </row>
    <row r="373" spans="1:11" s="3" customFormat="1" ht="21.95" customHeight="1" x14ac:dyDescent="0.25">
      <c r="A373" s="16">
        <v>20</v>
      </c>
      <c r="B373" s="17" t="s">
        <v>297</v>
      </c>
      <c r="C373" s="18">
        <v>47739</v>
      </c>
      <c r="D373" s="18">
        <v>0</v>
      </c>
      <c r="E373" s="18">
        <v>47739</v>
      </c>
      <c r="F373" s="18">
        <v>0</v>
      </c>
      <c r="G373" s="18">
        <v>47739</v>
      </c>
      <c r="H373" s="18">
        <v>0</v>
      </c>
      <c r="I373" s="35">
        <f t="shared" si="28"/>
        <v>1</v>
      </c>
      <c r="J373" s="35"/>
      <c r="K373" s="6"/>
    </row>
    <row r="374" spans="1:11" s="3" customFormat="1" ht="21.95" customHeight="1" x14ac:dyDescent="0.25">
      <c r="A374" s="16">
        <v>21</v>
      </c>
      <c r="B374" s="17" t="s">
        <v>185</v>
      </c>
      <c r="C374" s="18">
        <v>22086.9</v>
      </c>
      <c r="D374" s="18">
        <v>0</v>
      </c>
      <c r="E374" s="18">
        <v>22086.9</v>
      </c>
      <c r="F374" s="18">
        <v>0</v>
      </c>
      <c r="G374" s="18">
        <v>22086.9</v>
      </c>
      <c r="H374" s="18">
        <v>0</v>
      </c>
      <c r="I374" s="35">
        <f t="shared" si="28"/>
        <v>1</v>
      </c>
      <c r="J374" s="35"/>
      <c r="K374" s="6"/>
    </row>
    <row r="375" spans="1:11" s="3" customFormat="1" ht="21.95" customHeight="1" x14ac:dyDescent="0.25">
      <c r="A375" s="16">
        <v>22</v>
      </c>
      <c r="B375" s="17" t="s">
        <v>298</v>
      </c>
      <c r="C375" s="18">
        <v>37786.1</v>
      </c>
      <c r="D375" s="18">
        <v>0</v>
      </c>
      <c r="E375" s="18">
        <v>37786.1</v>
      </c>
      <c r="F375" s="18">
        <v>0</v>
      </c>
      <c r="G375" s="18">
        <v>37786.1</v>
      </c>
      <c r="H375" s="18">
        <v>0</v>
      </c>
      <c r="I375" s="35">
        <f t="shared" si="28"/>
        <v>1</v>
      </c>
      <c r="J375" s="35"/>
      <c r="K375" s="6"/>
    </row>
    <row r="376" spans="1:11" s="3" customFormat="1" ht="21.95" customHeight="1" x14ac:dyDescent="0.25">
      <c r="A376" s="16">
        <v>23</v>
      </c>
      <c r="B376" s="17" t="s">
        <v>299</v>
      </c>
      <c r="C376" s="18">
        <v>54519.6</v>
      </c>
      <c r="D376" s="18">
        <v>15</v>
      </c>
      <c r="E376" s="18">
        <v>54519.6</v>
      </c>
      <c r="F376" s="18">
        <v>15</v>
      </c>
      <c r="G376" s="18">
        <v>54519.6</v>
      </c>
      <c r="H376" s="18">
        <v>15</v>
      </c>
      <c r="I376" s="35">
        <f t="shared" si="28"/>
        <v>1</v>
      </c>
      <c r="J376" s="35">
        <f t="shared" si="29"/>
        <v>1</v>
      </c>
      <c r="K376" s="6"/>
    </row>
    <row r="377" spans="1:11" s="3" customFormat="1" ht="21.95" customHeight="1" x14ac:dyDescent="0.25">
      <c r="A377" s="16">
        <v>24</v>
      </c>
      <c r="B377" s="17" t="s">
        <v>300</v>
      </c>
      <c r="C377" s="18">
        <v>41709.9</v>
      </c>
      <c r="D377" s="18">
        <v>0</v>
      </c>
      <c r="E377" s="18">
        <v>41709.9</v>
      </c>
      <c r="F377" s="18">
        <v>0</v>
      </c>
      <c r="G377" s="18">
        <v>41709.9</v>
      </c>
      <c r="H377" s="18">
        <v>0</v>
      </c>
      <c r="I377" s="35">
        <f t="shared" si="28"/>
        <v>1</v>
      </c>
      <c r="J377" s="35"/>
      <c r="K377" s="6"/>
    </row>
    <row r="378" spans="1:11" s="3" customFormat="1" ht="21.95" customHeight="1" x14ac:dyDescent="0.25">
      <c r="A378" s="16">
        <v>25</v>
      </c>
      <c r="B378" s="17" t="s">
        <v>301</v>
      </c>
      <c r="C378" s="18">
        <v>21492.2</v>
      </c>
      <c r="D378" s="18">
        <v>0</v>
      </c>
      <c r="E378" s="18">
        <v>21492.2</v>
      </c>
      <c r="F378" s="18">
        <v>0</v>
      </c>
      <c r="G378" s="18">
        <v>21492.2</v>
      </c>
      <c r="H378" s="18">
        <v>0</v>
      </c>
      <c r="I378" s="35">
        <f t="shared" si="28"/>
        <v>1</v>
      </c>
      <c r="J378" s="35"/>
      <c r="K378" s="6"/>
    </row>
    <row r="379" spans="1:11" s="3" customFormat="1" ht="21.95" customHeight="1" x14ac:dyDescent="0.25">
      <c r="A379" s="16">
        <v>26</v>
      </c>
      <c r="B379" s="17" t="s">
        <v>302</v>
      </c>
      <c r="C379" s="18">
        <v>136127.6</v>
      </c>
      <c r="D379" s="18">
        <v>0</v>
      </c>
      <c r="E379" s="18">
        <v>136127.6</v>
      </c>
      <c r="F379" s="18">
        <v>0</v>
      </c>
      <c r="G379" s="18">
        <v>136127.6</v>
      </c>
      <c r="H379" s="18">
        <v>0</v>
      </c>
      <c r="I379" s="35">
        <f t="shared" si="28"/>
        <v>1</v>
      </c>
      <c r="J379" s="35"/>
      <c r="K379" s="6"/>
    </row>
    <row r="380" spans="1:11" s="3" customFormat="1" ht="21.95" customHeight="1" x14ac:dyDescent="0.25">
      <c r="A380" s="16">
        <v>27</v>
      </c>
      <c r="B380" s="17" t="s">
        <v>467</v>
      </c>
      <c r="C380" s="18">
        <v>24649.7</v>
      </c>
      <c r="D380" s="18">
        <v>0</v>
      </c>
      <c r="E380" s="18">
        <v>24649.7</v>
      </c>
      <c r="F380" s="18">
        <v>0</v>
      </c>
      <c r="G380" s="18">
        <v>24649.7</v>
      </c>
      <c r="H380" s="18">
        <v>0</v>
      </c>
      <c r="I380" s="35">
        <f t="shared" si="28"/>
        <v>1</v>
      </c>
      <c r="J380" s="35"/>
      <c r="K380" s="6"/>
    </row>
    <row r="381" spans="1:11" s="3" customFormat="1" ht="21.95" customHeight="1" x14ac:dyDescent="0.25">
      <c r="A381" s="16">
        <v>28</v>
      </c>
      <c r="B381" s="17" t="s">
        <v>303</v>
      </c>
      <c r="C381" s="18">
        <v>8209.6</v>
      </c>
      <c r="D381" s="18">
        <v>0</v>
      </c>
      <c r="E381" s="18">
        <v>8209.6</v>
      </c>
      <c r="F381" s="18">
        <v>0</v>
      </c>
      <c r="G381" s="18">
        <v>8209.6</v>
      </c>
      <c r="H381" s="18">
        <v>0</v>
      </c>
      <c r="I381" s="35">
        <f t="shared" si="28"/>
        <v>1</v>
      </c>
      <c r="J381" s="35"/>
      <c r="K381" s="6"/>
    </row>
    <row r="382" spans="1:11" s="3" customFormat="1" ht="21.95" customHeight="1" x14ac:dyDescent="0.25">
      <c r="A382" s="16">
        <v>29</v>
      </c>
      <c r="B382" s="17" t="s">
        <v>304</v>
      </c>
      <c r="C382" s="18">
        <v>32521.3</v>
      </c>
      <c r="D382" s="18">
        <v>0</v>
      </c>
      <c r="E382" s="18">
        <v>32521.3</v>
      </c>
      <c r="F382" s="18">
        <v>0</v>
      </c>
      <c r="G382" s="18">
        <v>32521.3</v>
      </c>
      <c r="H382" s="18">
        <v>0</v>
      </c>
      <c r="I382" s="35">
        <f t="shared" si="28"/>
        <v>1</v>
      </c>
      <c r="J382" s="35"/>
      <c r="K382" s="6"/>
    </row>
    <row r="383" spans="1:11" s="3" customFormat="1" ht="21.95" customHeight="1" x14ac:dyDescent="0.25">
      <c r="A383" s="16">
        <v>30</v>
      </c>
      <c r="B383" s="17" t="s">
        <v>305</v>
      </c>
      <c r="C383" s="18">
        <v>43354.9</v>
      </c>
      <c r="D383" s="18">
        <v>22.5</v>
      </c>
      <c r="E383" s="18">
        <v>43354.9</v>
      </c>
      <c r="F383" s="18">
        <v>22.5</v>
      </c>
      <c r="G383" s="18">
        <v>43354.9</v>
      </c>
      <c r="H383" s="18">
        <v>22.5</v>
      </c>
      <c r="I383" s="35">
        <f t="shared" si="28"/>
        <v>1</v>
      </c>
      <c r="J383" s="35">
        <f t="shared" si="29"/>
        <v>1</v>
      </c>
      <c r="K383" s="6"/>
    </row>
    <row r="384" spans="1:11" s="3" customFormat="1" ht="21.95" customHeight="1" x14ac:dyDescent="0.25">
      <c r="A384" s="16">
        <v>31</v>
      </c>
      <c r="B384" s="17" t="s">
        <v>306</v>
      </c>
      <c r="C384" s="18">
        <v>4905.8</v>
      </c>
      <c r="D384" s="18">
        <v>236.2</v>
      </c>
      <c r="E384" s="18">
        <v>4905.8</v>
      </c>
      <c r="F384" s="18">
        <v>236.2</v>
      </c>
      <c r="G384" s="18">
        <v>4905.8</v>
      </c>
      <c r="H384" s="18">
        <v>236.2</v>
      </c>
      <c r="I384" s="35">
        <f t="shared" si="28"/>
        <v>1</v>
      </c>
      <c r="J384" s="35">
        <f t="shared" si="29"/>
        <v>1</v>
      </c>
      <c r="K384" s="6"/>
    </row>
    <row r="385" spans="1:11" s="3" customFormat="1" ht="21.95" customHeight="1" x14ac:dyDescent="0.25">
      <c r="A385" s="16">
        <v>32</v>
      </c>
      <c r="B385" s="17" t="s">
        <v>307</v>
      </c>
      <c r="C385" s="18">
        <v>32678.799999999999</v>
      </c>
      <c r="D385" s="18">
        <v>0</v>
      </c>
      <c r="E385" s="18">
        <v>32678.799999999999</v>
      </c>
      <c r="F385" s="18">
        <v>0</v>
      </c>
      <c r="G385" s="18">
        <v>32678.799999999999</v>
      </c>
      <c r="H385" s="18">
        <v>0</v>
      </c>
      <c r="I385" s="35">
        <f t="shared" si="28"/>
        <v>1</v>
      </c>
      <c r="J385" s="35"/>
      <c r="K385" s="6"/>
    </row>
    <row r="386" spans="1:11" s="3" customFormat="1" ht="21.95" customHeight="1" x14ac:dyDescent="0.25">
      <c r="A386" s="16">
        <v>33</v>
      </c>
      <c r="B386" s="17" t="s">
        <v>308</v>
      </c>
      <c r="C386" s="18">
        <v>5532.1</v>
      </c>
      <c r="D386" s="18">
        <v>50</v>
      </c>
      <c r="E386" s="18">
        <v>5532.1</v>
      </c>
      <c r="F386" s="18">
        <v>50</v>
      </c>
      <c r="G386" s="18">
        <v>5532.1</v>
      </c>
      <c r="H386" s="18">
        <v>50</v>
      </c>
      <c r="I386" s="35">
        <f t="shared" si="28"/>
        <v>1</v>
      </c>
      <c r="J386" s="35">
        <f t="shared" si="29"/>
        <v>1</v>
      </c>
      <c r="K386" s="6"/>
    </row>
    <row r="387" spans="1:11" s="3" customFormat="1" ht="21.95" customHeight="1" x14ac:dyDescent="0.25">
      <c r="A387" s="16">
        <v>34</v>
      </c>
      <c r="B387" s="17" t="s">
        <v>463</v>
      </c>
      <c r="C387" s="18">
        <v>4170.3999999999996</v>
      </c>
      <c r="D387" s="18">
        <v>0</v>
      </c>
      <c r="E387" s="18">
        <v>4170.3999999999996</v>
      </c>
      <c r="F387" s="18">
        <v>0</v>
      </c>
      <c r="G387" s="18">
        <v>4170.3999999999996</v>
      </c>
      <c r="H387" s="18">
        <v>0</v>
      </c>
      <c r="I387" s="35">
        <f t="shared" si="28"/>
        <v>1</v>
      </c>
      <c r="J387" s="35"/>
      <c r="K387" s="6"/>
    </row>
    <row r="388" spans="1:11" s="3" customFormat="1" ht="21.95" customHeight="1" x14ac:dyDescent="0.25">
      <c r="A388" s="16">
        <v>35</v>
      </c>
      <c r="B388" s="17" t="s">
        <v>309</v>
      </c>
      <c r="C388" s="18">
        <v>12121</v>
      </c>
      <c r="D388" s="18">
        <v>0</v>
      </c>
      <c r="E388" s="18">
        <v>12121</v>
      </c>
      <c r="F388" s="18">
        <v>0</v>
      </c>
      <c r="G388" s="18">
        <v>12121</v>
      </c>
      <c r="H388" s="18">
        <v>0</v>
      </c>
      <c r="I388" s="35">
        <f t="shared" si="28"/>
        <v>1</v>
      </c>
      <c r="J388" s="35"/>
      <c r="K388" s="6"/>
    </row>
    <row r="389" spans="1:11" s="3" customFormat="1" ht="21.95" customHeight="1" x14ac:dyDescent="0.25">
      <c r="A389" s="16">
        <v>36</v>
      </c>
      <c r="B389" s="17" t="s">
        <v>310</v>
      </c>
      <c r="C389" s="18">
        <v>104107.79999999999</v>
      </c>
      <c r="D389" s="18">
        <v>0</v>
      </c>
      <c r="E389" s="18">
        <v>104107.79999999999</v>
      </c>
      <c r="F389" s="18">
        <v>0</v>
      </c>
      <c r="G389" s="18">
        <v>104107.79999999999</v>
      </c>
      <c r="H389" s="18">
        <v>0</v>
      </c>
      <c r="I389" s="35">
        <f t="shared" si="28"/>
        <v>1</v>
      </c>
      <c r="J389" s="35"/>
      <c r="K389" s="6"/>
    </row>
    <row r="390" spans="1:11" s="3" customFormat="1" ht="21.95" customHeight="1" x14ac:dyDescent="0.25">
      <c r="A390" s="16">
        <v>37</v>
      </c>
      <c r="B390" s="17" t="s">
        <v>312</v>
      </c>
      <c r="C390" s="18">
        <v>181507.9</v>
      </c>
      <c r="D390" s="18">
        <v>0</v>
      </c>
      <c r="E390" s="18">
        <v>181507.9</v>
      </c>
      <c r="F390" s="18">
        <v>0</v>
      </c>
      <c r="G390" s="18">
        <v>181507.9</v>
      </c>
      <c r="H390" s="18">
        <v>0</v>
      </c>
      <c r="I390" s="35">
        <f t="shared" si="28"/>
        <v>1</v>
      </c>
      <c r="J390" s="35"/>
      <c r="K390" s="6"/>
    </row>
    <row r="391" spans="1:11" s="3" customFormat="1" ht="21.95" customHeight="1" x14ac:dyDescent="0.25">
      <c r="A391" s="16">
        <v>38</v>
      </c>
      <c r="B391" s="17" t="s">
        <v>311</v>
      </c>
      <c r="C391" s="18">
        <v>36215.800000000003</v>
      </c>
      <c r="D391" s="18">
        <v>0</v>
      </c>
      <c r="E391" s="18">
        <v>36215.800000000003</v>
      </c>
      <c r="F391" s="18">
        <v>0</v>
      </c>
      <c r="G391" s="18">
        <v>36215.800000000003</v>
      </c>
      <c r="H391" s="18">
        <v>0</v>
      </c>
      <c r="I391" s="35">
        <f t="shared" si="28"/>
        <v>1</v>
      </c>
      <c r="J391" s="35"/>
      <c r="K391" s="6"/>
    </row>
    <row r="392" spans="1:11" s="3" customFormat="1" ht="21.95" customHeight="1" x14ac:dyDescent="0.25">
      <c r="A392" s="16">
        <v>39</v>
      </c>
      <c r="B392" s="17" t="s">
        <v>313</v>
      </c>
      <c r="C392" s="18">
        <v>14504.400000000001</v>
      </c>
      <c r="D392" s="18">
        <v>0</v>
      </c>
      <c r="E392" s="18">
        <v>14504.400000000001</v>
      </c>
      <c r="F392" s="18">
        <v>0</v>
      </c>
      <c r="G392" s="18">
        <v>14504.400000000001</v>
      </c>
      <c r="H392" s="18">
        <v>0</v>
      </c>
      <c r="I392" s="35">
        <f t="shared" si="28"/>
        <v>1</v>
      </c>
      <c r="J392" s="35"/>
      <c r="K392" s="6"/>
    </row>
    <row r="393" spans="1:11" s="3" customFormat="1" ht="21.95" customHeight="1" x14ac:dyDescent="0.25">
      <c r="A393" s="16">
        <v>40</v>
      </c>
      <c r="B393" s="17" t="s">
        <v>445</v>
      </c>
      <c r="C393" s="18">
        <v>71071</v>
      </c>
      <c r="D393" s="18">
        <v>0</v>
      </c>
      <c r="E393" s="18">
        <v>71071</v>
      </c>
      <c r="F393" s="18">
        <v>0</v>
      </c>
      <c r="G393" s="18">
        <v>71071</v>
      </c>
      <c r="H393" s="18">
        <v>0</v>
      </c>
      <c r="I393" s="35">
        <f t="shared" si="28"/>
        <v>1</v>
      </c>
      <c r="J393" s="35"/>
      <c r="K393" s="6"/>
    </row>
    <row r="394" spans="1:11" s="3" customFormat="1" ht="21.95" customHeight="1" x14ac:dyDescent="0.25">
      <c r="A394" s="16">
        <v>41</v>
      </c>
      <c r="B394" s="17" t="s">
        <v>456</v>
      </c>
      <c r="C394" s="18">
        <v>10909.9</v>
      </c>
      <c r="D394" s="18">
        <v>0</v>
      </c>
      <c r="E394" s="18">
        <v>10909.9</v>
      </c>
      <c r="F394" s="18">
        <v>0</v>
      </c>
      <c r="G394" s="18">
        <v>10909.9</v>
      </c>
      <c r="H394" s="18">
        <v>0</v>
      </c>
      <c r="I394" s="35">
        <f t="shared" si="28"/>
        <v>1</v>
      </c>
      <c r="J394" s="35"/>
      <c r="K394" s="6"/>
    </row>
    <row r="395" spans="1:11" s="3" customFormat="1" ht="21.95" customHeight="1" x14ac:dyDescent="0.25">
      <c r="A395" s="16">
        <v>42</v>
      </c>
      <c r="B395" s="17" t="s">
        <v>314</v>
      </c>
      <c r="C395" s="18">
        <v>58339</v>
      </c>
      <c r="D395" s="18">
        <v>64.2</v>
      </c>
      <c r="E395" s="18">
        <v>58339</v>
      </c>
      <c r="F395" s="18">
        <v>64.2</v>
      </c>
      <c r="G395" s="18">
        <v>58339</v>
      </c>
      <c r="H395" s="18">
        <v>64.2</v>
      </c>
      <c r="I395" s="35">
        <f t="shared" si="28"/>
        <v>1</v>
      </c>
      <c r="J395" s="35">
        <f t="shared" si="29"/>
        <v>1</v>
      </c>
      <c r="K395" s="6"/>
    </row>
    <row r="396" spans="1:11" s="3" customFormat="1" ht="21.95" customHeight="1" x14ac:dyDescent="0.25">
      <c r="A396" s="16">
        <v>43</v>
      </c>
      <c r="B396" s="17" t="s">
        <v>315</v>
      </c>
      <c r="C396" s="18">
        <v>111838.1</v>
      </c>
      <c r="D396" s="18">
        <v>239</v>
      </c>
      <c r="E396" s="18">
        <v>111838.1</v>
      </c>
      <c r="F396" s="18">
        <v>239</v>
      </c>
      <c r="G396" s="18">
        <v>111838.1</v>
      </c>
      <c r="H396" s="18">
        <v>239</v>
      </c>
      <c r="I396" s="35">
        <f t="shared" si="28"/>
        <v>1</v>
      </c>
      <c r="J396" s="35">
        <f t="shared" si="29"/>
        <v>1</v>
      </c>
      <c r="K396" s="6"/>
    </row>
    <row r="397" spans="1:11" s="3" customFormat="1" ht="21.95" customHeight="1" x14ac:dyDescent="0.25">
      <c r="A397" s="16">
        <v>44</v>
      </c>
      <c r="B397" s="17" t="s">
        <v>316</v>
      </c>
      <c r="C397" s="18">
        <v>4266</v>
      </c>
      <c r="D397" s="18">
        <v>0</v>
      </c>
      <c r="E397" s="18">
        <v>4266</v>
      </c>
      <c r="F397" s="18">
        <v>0</v>
      </c>
      <c r="G397" s="18">
        <v>4266</v>
      </c>
      <c r="H397" s="18">
        <v>0</v>
      </c>
      <c r="I397" s="35">
        <f t="shared" si="28"/>
        <v>1</v>
      </c>
      <c r="J397" s="35"/>
      <c r="K397" s="6"/>
    </row>
    <row r="398" spans="1:11" s="3" customFormat="1" ht="21.95" customHeight="1" x14ac:dyDescent="0.25">
      <c r="A398" s="16">
        <v>45</v>
      </c>
      <c r="B398" s="17" t="s">
        <v>446</v>
      </c>
      <c r="C398" s="18">
        <v>105772.4</v>
      </c>
      <c r="D398" s="18">
        <v>0</v>
      </c>
      <c r="E398" s="18">
        <v>105772.4</v>
      </c>
      <c r="F398" s="18">
        <v>0</v>
      </c>
      <c r="G398" s="18">
        <v>105772.4</v>
      </c>
      <c r="H398" s="18">
        <v>0</v>
      </c>
      <c r="I398" s="35">
        <f t="shared" si="28"/>
        <v>1</v>
      </c>
      <c r="J398" s="35"/>
      <c r="K398" s="6"/>
    </row>
    <row r="399" spans="1:11" s="3" customFormat="1" ht="21.95" customHeight="1" x14ac:dyDescent="0.25">
      <c r="A399" s="16">
        <v>46</v>
      </c>
      <c r="B399" s="17" t="s">
        <v>468</v>
      </c>
      <c r="C399" s="18">
        <v>4427.6000000000004</v>
      </c>
      <c r="D399" s="18">
        <v>0</v>
      </c>
      <c r="E399" s="18">
        <v>4427.6000000000004</v>
      </c>
      <c r="F399" s="18">
        <v>0</v>
      </c>
      <c r="G399" s="18">
        <v>4427.6000000000004</v>
      </c>
      <c r="H399" s="18">
        <v>0</v>
      </c>
      <c r="I399" s="35">
        <f t="shared" si="28"/>
        <v>1</v>
      </c>
      <c r="J399" s="35"/>
      <c r="K399" s="6"/>
    </row>
    <row r="400" spans="1:11" s="3" customFormat="1" ht="21.95" customHeight="1" x14ac:dyDescent="0.25">
      <c r="A400" s="16">
        <v>47</v>
      </c>
      <c r="B400" s="17" t="s">
        <v>317</v>
      </c>
      <c r="C400" s="18">
        <v>34343.599999999999</v>
      </c>
      <c r="D400" s="18">
        <v>0</v>
      </c>
      <c r="E400" s="18">
        <v>34343.599999999999</v>
      </c>
      <c r="F400" s="18">
        <v>0</v>
      </c>
      <c r="G400" s="18">
        <v>34343.599999999999</v>
      </c>
      <c r="H400" s="18">
        <v>0</v>
      </c>
      <c r="I400" s="35">
        <f t="shared" si="28"/>
        <v>1</v>
      </c>
      <c r="J400" s="35"/>
      <c r="K400" s="6"/>
    </row>
    <row r="401" spans="1:11" s="3" customFormat="1" ht="21.95" customHeight="1" x14ac:dyDescent="0.25">
      <c r="A401" s="16">
        <v>48</v>
      </c>
      <c r="B401" s="17" t="s">
        <v>318</v>
      </c>
      <c r="C401" s="18">
        <v>44559.100000000006</v>
      </c>
      <c r="D401" s="18">
        <v>0</v>
      </c>
      <c r="E401" s="18">
        <v>44559.100000000006</v>
      </c>
      <c r="F401" s="18">
        <v>0</v>
      </c>
      <c r="G401" s="18">
        <v>44559.100000000006</v>
      </c>
      <c r="H401" s="18">
        <v>0</v>
      </c>
      <c r="I401" s="35">
        <f t="shared" si="28"/>
        <v>1</v>
      </c>
      <c r="J401" s="35"/>
      <c r="K401" s="6"/>
    </row>
    <row r="402" spans="1:11" s="3" customFormat="1" ht="21.95" customHeight="1" x14ac:dyDescent="0.25">
      <c r="A402" s="16">
        <v>49</v>
      </c>
      <c r="B402" s="17" t="s">
        <v>319</v>
      </c>
      <c r="C402" s="18">
        <v>156432.5</v>
      </c>
      <c r="D402" s="18">
        <v>0</v>
      </c>
      <c r="E402" s="18">
        <v>156432.5</v>
      </c>
      <c r="F402" s="18">
        <v>0</v>
      </c>
      <c r="G402" s="18">
        <v>156432.5</v>
      </c>
      <c r="H402" s="18">
        <v>0</v>
      </c>
      <c r="I402" s="35">
        <f t="shared" si="28"/>
        <v>1</v>
      </c>
      <c r="J402" s="35"/>
      <c r="K402" s="6"/>
    </row>
    <row r="403" spans="1:11" s="3" customFormat="1" ht="21.95" customHeight="1" x14ac:dyDescent="0.25">
      <c r="A403" s="16">
        <v>50</v>
      </c>
      <c r="B403" s="17" t="s">
        <v>321</v>
      </c>
      <c r="C403" s="18">
        <v>8458.2000000000007</v>
      </c>
      <c r="D403" s="18">
        <v>0</v>
      </c>
      <c r="E403" s="18">
        <v>8458.2000000000007</v>
      </c>
      <c r="F403" s="18">
        <v>0</v>
      </c>
      <c r="G403" s="18">
        <v>8458.2000000000007</v>
      </c>
      <c r="H403" s="18">
        <v>0</v>
      </c>
      <c r="I403" s="35">
        <f t="shared" si="28"/>
        <v>1</v>
      </c>
      <c r="J403" s="35"/>
      <c r="K403" s="6"/>
    </row>
    <row r="404" spans="1:11" s="3" customFormat="1" ht="21.95" customHeight="1" x14ac:dyDescent="0.25">
      <c r="A404" s="16">
        <v>51</v>
      </c>
      <c r="B404" s="17" t="s">
        <v>322</v>
      </c>
      <c r="C404" s="18">
        <v>27187.4</v>
      </c>
      <c r="D404" s="18">
        <v>0</v>
      </c>
      <c r="E404" s="18">
        <v>27187.4</v>
      </c>
      <c r="F404" s="18">
        <v>0</v>
      </c>
      <c r="G404" s="18">
        <v>27187.4</v>
      </c>
      <c r="H404" s="18">
        <v>0</v>
      </c>
      <c r="I404" s="35">
        <f t="shared" si="28"/>
        <v>1</v>
      </c>
      <c r="J404" s="35"/>
      <c r="K404" s="6"/>
    </row>
    <row r="405" spans="1:11" s="3" customFormat="1" ht="21.95" customHeight="1" x14ac:dyDescent="0.25">
      <c r="A405" s="16">
        <v>52</v>
      </c>
      <c r="B405" s="17" t="s">
        <v>469</v>
      </c>
      <c r="C405" s="18">
        <v>9414.7999999999993</v>
      </c>
      <c r="D405" s="18">
        <v>0</v>
      </c>
      <c r="E405" s="18">
        <v>9414.7999999999993</v>
      </c>
      <c r="F405" s="18">
        <v>0</v>
      </c>
      <c r="G405" s="18">
        <v>9414.7999999999993</v>
      </c>
      <c r="H405" s="18">
        <v>0</v>
      </c>
      <c r="I405" s="35">
        <f t="shared" si="28"/>
        <v>1</v>
      </c>
      <c r="J405" s="35"/>
      <c r="K405" s="6"/>
    </row>
    <row r="406" spans="1:11" s="3" customFormat="1" ht="21.95" customHeight="1" x14ac:dyDescent="0.25">
      <c r="A406" s="16">
        <v>53</v>
      </c>
      <c r="B406" s="17" t="s">
        <v>324</v>
      </c>
      <c r="C406" s="18">
        <v>3897.5</v>
      </c>
      <c r="D406" s="18">
        <v>0</v>
      </c>
      <c r="E406" s="18">
        <v>3897.5</v>
      </c>
      <c r="F406" s="18">
        <v>0</v>
      </c>
      <c r="G406" s="18">
        <v>3897.5</v>
      </c>
      <c r="H406" s="18">
        <v>0</v>
      </c>
      <c r="I406" s="35">
        <f t="shared" si="28"/>
        <v>1</v>
      </c>
      <c r="J406" s="35"/>
      <c r="K406" s="6"/>
    </row>
    <row r="407" spans="1:11" s="3" customFormat="1" ht="21.95" customHeight="1" x14ac:dyDescent="0.25">
      <c r="A407" s="16">
        <v>54</v>
      </c>
      <c r="B407" s="17" t="s">
        <v>325</v>
      </c>
      <c r="C407" s="18">
        <v>10598.7</v>
      </c>
      <c r="D407" s="18">
        <v>0</v>
      </c>
      <c r="E407" s="18">
        <v>10598.7</v>
      </c>
      <c r="F407" s="18">
        <v>0</v>
      </c>
      <c r="G407" s="18">
        <v>10598.7</v>
      </c>
      <c r="H407" s="18">
        <v>0</v>
      </c>
      <c r="I407" s="35">
        <f t="shared" si="28"/>
        <v>1</v>
      </c>
      <c r="J407" s="35"/>
      <c r="K407" s="6"/>
    </row>
    <row r="408" spans="1:11" s="3" customFormat="1" ht="21.95" customHeight="1" x14ac:dyDescent="0.25">
      <c r="A408" s="16">
        <v>55</v>
      </c>
      <c r="B408" s="17" t="s">
        <v>326</v>
      </c>
      <c r="C408" s="18">
        <v>215781.1</v>
      </c>
      <c r="D408" s="18">
        <v>60</v>
      </c>
      <c r="E408" s="18">
        <v>215781.1</v>
      </c>
      <c r="F408" s="18">
        <v>60</v>
      </c>
      <c r="G408" s="18">
        <v>215781.1</v>
      </c>
      <c r="H408" s="18">
        <v>60</v>
      </c>
      <c r="I408" s="35">
        <f t="shared" si="28"/>
        <v>1</v>
      </c>
      <c r="J408" s="35">
        <f t="shared" si="29"/>
        <v>1</v>
      </c>
      <c r="K408" s="6"/>
    </row>
    <row r="409" spans="1:11" s="3" customFormat="1" ht="21.95" customHeight="1" x14ac:dyDescent="0.25">
      <c r="A409" s="16">
        <v>56</v>
      </c>
      <c r="B409" s="17" t="s">
        <v>327</v>
      </c>
      <c r="C409" s="18">
        <v>28649.800000000003</v>
      </c>
      <c r="D409" s="18">
        <v>0</v>
      </c>
      <c r="E409" s="18">
        <v>28649.800000000003</v>
      </c>
      <c r="F409" s="18">
        <v>0</v>
      </c>
      <c r="G409" s="18">
        <v>28649.800000000003</v>
      </c>
      <c r="H409" s="18">
        <v>0</v>
      </c>
      <c r="I409" s="35">
        <f t="shared" si="28"/>
        <v>1</v>
      </c>
      <c r="J409" s="35"/>
      <c r="K409" s="6"/>
    </row>
    <row r="410" spans="1:11" s="7" customFormat="1" ht="28.5" customHeight="1" x14ac:dyDescent="0.25">
      <c r="A410" s="54"/>
      <c r="B410" s="55" t="s">
        <v>1</v>
      </c>
      <c r="C410" s="56">
        <f>SUM(C354:C409)</f>
        <v>6590948.8999999994</v>
      </c>
      <c r="D410" s="56">
        <f t="shared" ref="D410:H410" si="30">SUM(D354:D409)</f>
        <v>780.4</v>
      </c>
      <c r="E410" s="56">
        <f t="shared" si="30"/>
        <v>6590948.8999999994</v>
      </c>
      <c r="F410" s="56">
        <f t="shared" si="30"/>
        <v>780.4</v>
      </c>
      <c r="G410" s="56">
        <f t="shared" si="30"/>
        <v>6590948.8999999994</v>
      </c>
      <c r="H410" s="56">
        <f t="shared" si="30"/>
        <v>780.4</v>
      </c>
      <c r="I410" s="30">
        <f t="shared" si="28"/>
        <v>1</v>
      </c>
      <c r="J410" s="30">
        <f t="shared" si="29"/>
        <v>1</v>
      </c>
      <c r="K410" s="6"/>
    </row>
    <row r="411" spans="1:11" ht="20.25" customHeight="1" x14ac:dyDescent="0.3">
      <c r="A411" s="16"/>
      <c r="B411" s="20"/>
      <c r="C411" s="19"/>
      <c r="D411" s="19"/>
      <c r="E411" s="31"/>
      <c r="F411" s="31"/>
      <c r="G411" s="31"/>
      <c r="H411" s="31"/>
      <c r="I411" s="31"/>
      <c r="J411" s="31"/>
    </row>
    <row r="412" spans="1:11" s="3" customFormat="1" ht="27" customHeight="1" x14ac:dyDescent="0.25">
      <c r="A412" s="32"/>
      <c r="B412" s="33" t="s">
        <v>425</v>
      </c>
      <c r="C412" s="29"/>
      <c r="D412" s="29"/>
      <c r="E412" s="29"/>
      <c r="F412" s="29"/>
      <c r="G412" s="29"/>
      <c r="H412" s="29"/>
      <c r="I412" s="34"/>
      <c r="J412" s="34"/>
      <c r="K412" s="6"/>
    </row>
    <row r="413" spans="1:11" s="3" customFormat="1" ht="21.95" customHeight="1" x14ac:dyDescent="0.25">
      <c r="A413" s="16"/>
      <c r="B413" s="17" t="s">
        <v>2</v>
      </c>
      <c r="C413" s="18"/>
      <c r="D413" s="18"/>
      <c r="E413" s="18"/>
      <c r="F413" s="18"/>
      <c r="G413" s="18"/>
      <c r="H413" s="18"/>
      <c r="I413" s="35"/>
      <c r="J413" s="35"/>
      <c r="K413" s="6"/>
    </row>
    <row r="414" spans="1:11" s="3" customFormat="1" ht="21.95" customHeight="1" x14ac:dyDescent="0.25">
      <c r="A414" s="16">
        <v>1</v>
      </c>
      <c r="B414" s="17" t="s">
        <v>470</v>
      </c>
      <c r="C414" s="18">
        <v>973864.9</v>
      </c>
      <c r="D414" s="18">
        <v>0</v>
      </c>
      <c r="E414" s="18">
        <v>973864.9</v>
      </c>
      <c r="F414" s="18">
        <v>0</v>
      </c>
      <c r="G414" s="18">
        <v>973864.9</v>
      </c>
      <c r="H414" s="18">
        <v>0</v>
      </c>
      <c r="I414" s="35">
        <f t="shared" ref="I414" si="31">G414/E414</f>
        <v>1</v>
      </c>
      <c r="J414" s="35"/>
      <c r="K414" s="6"/>
    </row>
    <row r="415" spans="1:11" s="3" customFormat="1" ht="21.95" customHeight="1" x14ac:dyDescent="0.25">
      <c r="A415" s="16">
        <v>2</v>
      </c>
      <c r="B415" s="17" t="s">
        <v>69</v>
      </c>
      <c r="C415" s="18">
        <v>1017525.1</v>
      </c>
      <c r="D415" s="18">
        <v>0</v>
      </c>
      <c r="E415" s="18">
        <v>1017525.1</v>
      </c>
      <c r="F415" s="18">
        <v>0</v>
      </c>
      <c r="G415" s="18">
        <v>1017525.1</v>
      </c>
      <c r="H415" s="18">
        <v>0</v>
      </c>
      <c r="I415" s="35">
        <f t="shared" ref="I415:I456" si="32">G415/E415</f>
        <v>1</v>
      </c>
      <c r="J415" s="35"/>
      <c r="K415" s="6"/>
    </row>
    <row r="416" spans="1:11" s="3" customFormat="1" ht="21.95" customHeight="1" x14ac:dyDescent="0.25">
      <c r="A416" s="16">
        <v>3</v>
      </c>
      <c r="B416" s="17" t="s">
        <v>333</v>
      </c>
      <c r="C416" s="18">
        <v>290875.69999999995</v>
      </c>
      <c r="D416" s="18">
        <v>0</v>
      </c>
      <c r="E416" s="18">
        <v>290875.69999999995</v>
      </c>
      <c r="F416" s="18">
        <v>0</v>
      </c>
      <c r="G416" s="18">
        <v>290875.69999999995</v>
      </c>
      <c r="H416" s="18">
        <v>0</v>
      </c>
      <c r="I416" s="35">
        <f t="shared" si="32"/>
        <v>1</v>
      </c>
      <c r="J416" s="35"/>
      <c r="K416" s="6"/>
    </row>
    <row r="417" spans="1:11" s="3" customFormat="1" ht="21.95" customHeight="1" x14ac:dyDescent="0.25">
      <c r="A417" s="16">
        <v>4</v>
      </c>
      <c r="B417" s="17" t="s">
        <v>339</v>
      </c>
      <c r="C417" s="18">
        <v>500846.6</v>
      </c>
      <c r="D417" s="18">
        <v>0</v>
      </c>
      <c r="E417" s="18">
        <v>500846.6</v>
      </c>
      <c r="F417" s="18">
        <v>0</v>
      </c>
      <c r="G417" s="18">
        <v>500846.6</v>
      </c>
      <c r="H417" s="18">
        <v>0</v>
      </c>
      <c r="I417" s="35">
        <f t="shared" si="32"/>
        <v>1</v>
      </c>
      <c r="J417" s="35"/>
      <c r="K417" s="6"/>
    </row>
    <row r="418" spans="1:11" s="3" customFormat="1" ht="21.95" customHeight="1" x14ac:dyDescent="0.25">
      <c r="A418" s="16">
        <v>5</v>
      </c>
      <c r="B418" s="17" t="s">
        <v>342</v>
      </c>
      <c r="C418" s="18">
        <v>9170.7000000000007</v>
      </c>
      <c r="D418" s="18">
        <v>0</v>
      </c>
      <c r="E418" s="18">
        <v>9170.7000000000007</v>
      </c>
      <c r="F418" s="18">
        <v>0</v>
      </c>
      <c r="G418" s="18">
        <v>9170.7000000000007</v>
      </c>
      <c r="H418" s="18">
        <v>0</v>
      </c>
      <c r="I418" s="35">
        <f t="shared" si="32"/>
        <v>1</v>
      </c>
      <c r="J418" s="35"/>
      <c r="K418" s="6"/>
    </row>
    <row r="419" spans="1:11" s="3" customFormat="1" ht="21.95" customHeight="1" x14ac:dyDescent="0.25">
      <c r="A419" s="16">
        <v>6</v>
      </c>
      <c r="B419" s="17" t="s">
        <v>471</v>
      </c>
      <c r="C419" s="18">
        <v>266761</v>
      </c>
      <c r="D419" s="18">
        <v>0</v>
      </c>
      <c r="E419" s="18">
        <v>266761</v>
      </c>
      <c r="F419" s="18">
        <v>0</v>
      </c>
      <c r="G419" s="18">
        <v>266761</v>
      </c>
      <c r="H419" s="18">
        <v>0</v>
      </c>
      <c r="I419" s="35">
        <f t="shared" si="32"/>
        <v>1</v>
      </c>
      <c r="J419" s="35"/>
      <c r="K419" s="6"/>
    </row>
    <row r="420" spans="1:11" s="3" customFormat="1" ht="21.95" customHeight="1" x14ac:dyDescent="0.25">
      <c r="A420" s="16">
        <v>7</v>
      </c>
      <c r="B420" s="17" t="s">
        <v>351</v>
      </c>
      <c r="C420" s="18">
        <v>813209.39999999991</v>
      </c>
      <c r="D420" s="18">
        <v>112.5</v>
      </c>
      <c r="E420" s="18">
        <v>813209.39999999991</v>
      </c>
      <c r="F420" s="18">
        <v>112.5</v>
      </c>
      <c r="G420" s="18">
        <v>813209.39999999991</v>
      </c>
      <c r="H420" s="18">
        <v>112.5</v>
      </c>
      <c r="I420" s="35">
        <f t="shared" si="32"/>
        <v>1</v>
      </c>
      <c r="J420" s="35">
        <f t="shared" ref="J420:J456" si="33">H420/F420</f>
        <v>1</v>
      </c>
      <c r="K420" s="6"/>
    </row>
    <row r="421" spans="1:11" s="3" customFormat="1" ht="21.95" customHeight="1" x14ac:dyDescent="0.25">
      <c r="A421" s="16">
        <v>8</v>
      </c>
      <c r="B421" s="17" t="s">
        <v>461</v>
      </c>
      <c r="C421" s="18">
        <v>222430.9</v>
      </c>
      <c r="D421" s="18">
        <v>21</v>
      </c>
      <c r="E421" s="18">
        <v>222430.9</v>
      </c>
      <c r="F421" s="18">
        <v>21</v>
      </c>
      <c r="G421" s="18">
        <v>222430.9</v>
      </c>
      <c r="H421" s="18">
        <v>21</v>
      </c>
      <c r="I421" s="35">
        <f t="shared" si="32"/>
        <v>1</v>
      </c>
      <c r="J421" s="35">
        <f t="shared" si="33"/>
        <v>1</v>
      </c>
      <c r="K421" s="6"/>
    </row>
    <row r="422" spans="1:11" s="3" customFormat="1" ht="21.95" customHeight="1" x14ac:dyDescent="0.25">
      <c r="A422" s="16">
        <v>9</v>
      </c>
      <c r="B422" s="17" t="s">
        <v>328</v>
      </c>
      <c r="C422" s="18">
        <v>71190.899999999994</v>
      </c>
      <c r="D422" s="18">
        <v>0</v>
      </c>
      <c r="E422" s="18">
        <v>71190.899999999994</v>
      </c>
      <c r="F422" s="18">
        <v>0</v>
      </c>
      <c r="G422" s="18">
        <v>71190.899999999994</v>
      </c>
      <c r="H422" s="18">
        <v>0</v>
      </c>
      <c r="I422" s="35">
        <f t="shared" si="32"/>
        <v>1</v>
      </c>
      <c r="J422" s="35"/>
      <c r="K422" s="6"/>
    </row>
    <row r="423" spans="1:11" s="3" customFormat="1" ht="21.95" customHeight="1" x14ac:dyDescent="0.25">
      <c r="A423" s="16">
        <v>10</v>
      </c>
      <c r="B423" s="17" t="s">
        <v>329</v>
      </c>
      <c r="C423" s="18">
        <v>96831.4</v>
      </c>
      <c r="D423" s="18">
        <v>180</v>
      </c>
      <c r="E423" s="18">
        <v>96831.4</v>
      </c>
      <c r="F423" s="18">
        <v>180</v>
      </c>
      <c r="G423" s="18">
        <v>96831.4</v>
      </c>
      <c r="H423" s="18">
        <v>180</v>
      </c>
      <c r="I423" s="35">
        <f t="shared" si="32"/>
        <v>1</v>
      </c>
      <c r="J423" s="35">
        <f t="shared" si="33"/>
        <v>1</v>
      </c>
      <c r="K423" s="6"/>
    </row>
    <row r="424" spans="1:11" s="3" customFormat="1" ht="21.95" customHeight="1" x14ac:dyDescent="0.25">
      <c r="A424" s="16">
        <v>11</v>
      </c>
      <c r="B424" s="17" t="s">
        <v>330</v>
      </c>
      <c r="C424" s="18">
        <v>71127</v>
      </c>
      <c r="D424" s="18">
        <v>0</v>
      </c>
      <c r="E424" s="18">
        <v>71127</v>
      </c>
      <c r="F424" s="18">
        <v>0</v>
      </c>
      <c r="G424" s="18">
        <v>71127</v>
      </c>
      <c r="H424" s="18">
        <v>0</v>
      </c>
      <c r="I424" s="35">
        <f t="shared" si="32"/>
        <v>1</v>
      </c>
      <c r="J424" s="35"/>
      <c r="K424" s="6"/>
    </row>
    <row r="425" spans="1:11" s="3" customFormat="1" ht="21.95" customHeight="1" x14ac:dyDescent="0.25">
      <c r="A425" s="16">
        <v>12</v>
      </c>
      <c r="B425" s="17" t="s">
        <v>331</v>
      </c>
      <c r="C425" s="18">
        <v>38973</v>
      </c>
      <c r="D425" s="18">
        <v>0</v>
      </c>
      <c r="E425" s="18">
        <v>38973</v>
      </c>
      <c r="F425" s="18">
        <v>0</v>
      </c>
      <c r="G425" s="18">
        <v>38973</v>
      </c>
      <c r="H425" s="18">
        <v>0</v>
      </c>
      <c r="I425" s="35">
        <f t="shared" si="32"/>
        <v>1</v>
      </c>
      <c r="J425" s="35"/>
      <c r="K425" s="6"/>
    </row>
    <row r="426" spans="1:11" s="3" customFormat="1" ht="21.95" customHeight="1" x14ac:dyDescent="0.25">
      <c r="A426" s="16">
        <v>13</v>
      </c>
      <c r="B426" s="17" t="s">
        <v>332</v>
      </c>
      <c r="C426" s="18">
        <v>76447.399999999994</v>
      </c>
      <c r="D426" s="18">
        <v>0</v>
      </c>
      <c r="E426" s="18">
        <v>76447.399999999994</v>
      </c>
      <c r="F426" s="18">
        <v>0</v>
      </c>
      <c r="G426" s="18">
        <v>76447.399999999994</v>
      </c>
      <c r="H426" s="18">
        <v>0</v>
      </c>
      <c r="I426" s="35">
        <f t="shared" si="32"/>
        <v>1</v>
      </c>
      <c r="J426" s="35"/>
      <c r="K426" s="6"/>
    </row>
    <row r="427" spans="1:11" s="3" customFormat="1" ht="21.95" customHeight="1" x14ac:dyDescent="0.25">
      <c r="A427" s="16">
        <v>14</v>
      </c>
      <c r="B427" s="17" t="s">
        <v>334</v>
      </c>
      <c r="C427" s="18">
        <v>221598.40000000002</v>
      </c>
      <c r="D427" s="18">
        <v>0</v>
      </c>
      <c r="E427" s="18">
        <v>221598.40000000002</v>
      </c>
      <c r="F427" s="18">
        <v>0</v>
      </c>
      <c r="G427" s="18">
        <v>221598.40000000002</v>
      </c>
      <c r="H427" s="18">
        <v>0</v>
      </c>
      <c r="I427" s="35">
        <f t="shared" si="32"/>
        <v>1</v>
      </c>
      <c r="J427" s="35"/>
      <c r="K427" s="6"/>
    </row>
    <row r="428" spans="1:11" s="3" customFormat="1" ht="21.95" customHeight="1" x14ac:dyDescent="0.25">
      <c r="A428" s="16">
        <v>15</v>
      </c>
      <c r="B428" s="17" t="s">
        <v>472</v>
      </c>
      <c r="C428" s="18">
        <v>15666.5</v>
      </c>
      <c r="D428" s="18">
        <v>1020</v>
      </c>
      <c r="E428" s="18">
        <v>15666.5</v>
      </c>
      <c r="F428" s="18">
        <v>1020</v>
      </c>
      <c r="G428" s="18">
        <v>15666.5</v>
      </c>
      <c r="H428" s="18">
        <v>1020</v>
      </c>
      <c r="I428" s="35">
        <f t="shared" si="32"/>
        <v>1</v>
      </c>
      <c r="J428" s="35">
        <f t="shared" si="33"/>
        <v>1</v>
      </c>
      <c r="K428" s="6"/>
    </row>
    <row r="429" spans="1:11" s="3" customFormat="1" ht="21.95" customHeight="1" x14ac:dyDescent="0.25">
      <c r="A429" s="16">
        <v>16</v>
      </c>
      <c r="B429" s="17" t="s">
        <v>335</v>
      </c>
      <c r="C429" s="18">
        <v>124605.9</v>
      </c>
      <c r="D429" s="18">
        <v>7.5</v>
      </c>
      <c r="E429" s="18">
        <v>124605.9</v>
      </c>
      <c r="F429" s="18">
        <v>7.5</v>
      </c>
      <c r="G429" s="18">
        <v>124605.9</v>
      </c>
      <c r="H429" s="18">
        <v>7.5</v>
      </c>
      <c r="I429" s="35">
        <f t="shared" si="32"/>
        <v>1</v>
      </c>
      <c r="J429" s="35">
        <f t="shared" si="33"/>
        <v>1</v>
      </c>
      <c r="K429" s="6"/>
    </row>
    <row r="430" spans="1:11" s="3" customFormat="1" ht="21.95" customHeight="1" x14ac:dyDescent="0.25">
      <c r="A430" s="16">
        <v>17</v>
      </c>
      <c r="B430" s="17" t="s">
        <v>336</v>
      </c>
      <c r="C430" s="18">
        <v>6410.2</v>
      </c>
      <c r="D430" s="18">
        <v>0</v>
      </c>
      <c r="E430" s="18">
        <v>6410.2</v>
      </c>
      <c r="F430" s="18">
        <v>0</v>
      </c>
      <c r="G430" s="18">
        <v>6410.2</v>
      </c>
      <c r="H430" s="18">
        <v>0</v>
      </c>
      <c r="I430" s="35">
        <f t="shared" si="32"/>
        <v>1</v>
      </c>
      <c r="J430" s="35"/>
      <c r="K430" s="6"/>
    </row>
    <row r="431" spans="1:11" s="3" customFormat="1" ht="21.95" customHeight="1" x14ac:dyDescent="0.25">
      <c r="A431" s="16">
        <v>18</v>
      </c>
      <c r="B431" s="17" t="s">
        <v>337</v>
      </c>
      <c r="C431" s="18">
        <v>12643.7</v>
      </c>
      <c r="D431" s="18">
        <v>0</v>
      </c>
      <c r="E431" s="18">
        <v>12643.7</v>
      </c>
      <c r="F431" s="18">
        <v>0</v>
      </c>
      <c r="G431" s="18">
        <v>12643.7</v>
      </c>
      <c r="H431" s="18">
        <v>0</v>
      </c>
      <c r="I431" s="35">
        <f t="shared" si="32"/>
        <v>1</v>
      </c>
      <c r="J431" s="35"/>
      <c r="K431" s="6"/>
    </row>
    <row r="432" spans="1:11" s="3" customFormat="1" ht="21.95" customHeight="1" x14ac:dyDescent="0.25">
      <c r="A432" s="16">
        <v>19</v>
      </c>
      <c r="B432" s="17" t="s">
        <v>338</v>
      </c>
      <c r="C432" s="18">
        <v>43350.8</v>
      </c>
      <c r="D432" s="18">
        <v>0</v>
      </c>
      <c r="E432" s="18">
        <v>43350.8</v>
      </c>
      <c r="F432" s="18">
        <v>0</v>
      </c>
      <c r="G432" s="18">
        <v>43350.8</v>
      </c>
      <c r="H432" s="18">
        <v>0</v>
      </c>
      <c r="I432" s="35">
        <f t="shared" si="32"/>
        <v>1</v>
      </c>
      <c r="J432" s="35"/>
      <c r="K432" s="6"/>
    </row>
    <row r="433" spans="1:11" s="3" customFormat="1" ht="21.95" customHeight="1" x14ac:dyDescent="0.25">
      <c r="A433" s="16">
        <v>20</v>
      </c>
      <c r="B433" s="17" t="s">
        <v>340</v>
      </c>
      <c r="C433" s="18">
        <v>14147.8</v>
      </c>
      <c r="D433" s="18">
        <v>0</v>
      </c>
      <c r="E433" s="18">
        <v>14147.8</v>
      </c>
      <c r="F433" s="18">
        <v>0</v>
      </c>
      <c r="G433" s="18">
        <v>14147.8</v>
      </c>
      <c r="H433" s="18">
        <v>0</v>
      </c>
      <c r="I433" s="35">
        <f t="shared" si="32"/>
        <v>1</v>
      </c>
      <c r="J433" s="35"/>
      <c r="K433" s="6"/>
    </row>
    <row r="434" spans="1:11" s="3" customFormat="1" ht="21.95" customHeight="1" x14ac:dyDescent="0.25">
      <c r="A434" s="16">
        <v>21</v>
      </c>
      <c r="B434" s="17" t="s">
        <v>341</v>
      </c>
      <c r="C434" s="18">
        <v>65538.600000000006</v>
      </c>
      <c r="D434" s="18">
        <v>21</v>
      </c>
      <c r="E434" s="18">
        <v>65538.600000000006</v>
      </c>
      <c r="F434" s="18">
        <v>21</v>
      </c>
      <c r="G434" s="18">
        <v>65538.600000000006</v>
      </c>
      <c r="H434" s="18">
        <v>21</v>
      </c>
      <c r="I434" s="35">
        <f t="shared" si="32"/>
        <v>1</v>
      </c>
      <c r="J434" s="35">
        <f t="shared" si="33"/>
        <v>1</v>
      </c>
      <c r="K434" s="6"/>
    </row>
    <row r="435" spans="1:11" s="3" customFormat="1" ht="21.95" customHeight="1" x14ac:dyDescent="0.25">
      <c r="A435" s="16">
        <v>22</v>
      </c>
      <c r="B435" s="17" t="s">
        <v>434</v>
      </c>
      <c r="C435" s="18">
        <v>16633.100000000002</v>
      </c>
      <c r="D435" s="18">
        <v>1</v>
      </c>
      <c r="E435" s="18">
        <v>16633.100000000002</v>
      </c>
      <c r="F435" s="18">
        <v>1</v>
      </c>
      <c r="G435" s="18">
        <v>16633.100000000002</v>
      </c>
      <c r="H435" s="18">
        <v>1</v>
      </c>
      <c r="I435" s="35">
        <f t="shared" si="32"/>
        <v>1</v>
      </c>
      <c r="J435" s="35">
        <f t="shared" si="33"/>
        <v>1</v>
      </c>
      <c r="K435" s="6"/>
    </row>
    <row r="436" spans="1:11" s="3" customFormat="1" ht="21.95" customHeight="1" x14ac:dyDescent="0.25">
      <c r="A436" s="16">
        <v>23</v>
      </c>
      <c r="B436" s="17" t="s">
        <v>343</v>
      </c>
      <c r="C436" s="18">
        <v>55277.1</v>
      </c>
      <c r="D436" s="18">
        <v>0</v>
      </c>
      <c r="E436" s="18">
        <v>55277.1</v>
      </c>
      <c r="F436" s="18">
        <v>0</v>
      </c>
      <c r="G436" s="18">
        <v>55277.1</v>
      </c>
      <c r="H436" s="18">
        <v>0</v>
      </c>
      <c r="I436" s="35">
        <f t="shared" si="32"/>
        <v>1</v>
      </c>
      <c r="J436" s="35"/>
      <c r="K436" s="6"/>
    </row>
    <row r="437" spans="1:11" s="3" customFormat="1" ht="21.95" customHeight="1" x14ac:dyDescent="0.25">
      <c r="A437" s="16">
        <v>24</v>
      </c>
      <c r="B437" s="17" t="s">
        <v>473</v>
      </c>
      <c r="C437" s="18">
        <v>12544.2</v>
      </c>
      <c r="D437" s="18">
        <v>0</v>
      </c>
      <c r="E437" s="18">
        <v>12544.2</v>
      </c>
      <c r="F437" s="18">
        <v>0</v>
      </c>
      <c r="G437" s="18">
        <v>12544.2</v>
      </c>
      <c r="H437" s="18">
        <v>0</v>
      </c>
      <c r="I437" s="35">
        <f t="shared" si="32"/>
        <v>1</v>
      </c>
      <c r="J437" s="35"/>
      <c r="K437" s="6"/>
    </row>
    <row r="438" spans="1:11" s="3" customFormat="1" ht="21.95" customHeight="1" x14ac:dyDescent="0.25">
      <c r="A438" s="16">
        <v>25</v>
      </c>
      <c r="B438" s="17" t="s">
        <v>344</v>
      </c>
      <c r="C438" s="18">
        <v>43344.7</v>
      </c>
      <c r="D438" s="18">
        <v>117.5</v>
      </c>
      <c r="E438" s="18">
        <v>43344.7</v>
      </c>
      <c r="F438" s="18">
        <v>117.5</v>
      </c>
      <c r="G438" s="18">
        <v>43344.7</v>
      </c>
      <c r="H438" s="18">
        <v>117.5</v>
      </c>
      <c r="I438" s="35">
        <f t="shared" si="32"/>
        <v>1</v>
      </c>
      <c r="J438" s="35">
        <f t="shared" si="33"/>
        <v>1</v>
      </c>
      <c r="K438" s="6"/>
    </row>
    <row r="439" spans="1:11" s="3" customFormat="1" ht="21.95" customHeight="1" x14ac:dyDescent="0.25">
      <c r="A439" s="16">
        <v>26</v>
      </c>
      <c r="B439" s="17" t="s">
        <v>345</v>
      </c>
      <c r="C439" s="18">
        <v>141895.4</v>
      </c>
      <c r="D439" s="18">
        <v>3.5</v>
      </c>
      <c r="E439" s="18">
        <v>141895.4</v>
      </c>
      <c r="F439" s="18">
        <v>3.5</v>
      </c>
      <c r="G439" s="18">
        <v>141895.4</v>
      </c>
      <c r="H439" s="18">
        <v>3.5</v>
      </c>
      <c r="I439" s="35">
        <f t="shared" si="32"/>
        <v>1</v>
      </c>
      <c r="J439" s="35">
        <f t="shared" si="33"/>
        <v>1</v>
      </c>
      <c r="K439" s="6"/>
    </row>
    <row r="440" spans="1:11" s="3" customFormat="1" ht="21.95" customHeight="1" x14ac:dyDescent="0.25">
      <c r="A440" s="16">
        <v>27</v>
      </c>
      <c r="B440" s="17" t="s">
        <v>346</v>
      </c>
      <c r="C440" s="18">
        <v>53784.600000000006</v>
      </c>
      <c r="D440" s="18">
        <v>0</v>
      </c>
      <c r="E440" s="18">
        <v>53784.600000000006</v>
      </c>
      <c r="F440" s="18">
        <v>0</v>
      </c>
      <c r="G440" s="18">
        <v>53784.600000000006</v>
      </c>
      <c r="H440" s="18">
        <v>0</v>
      </c>
      <c r="I440" s="35">
        <f t="shared" si="32"/>
        <v>1</v>
      </c>
      <c r="J440" s="35"/>
      <c r="K440" s="6"/>
    </row>
    <row r="441" spans="1:11" s="3" customFormat="1" ht="21.95" customHeight="1" x14ac:dyDescent="0.25">
      <c r="A441" s="16">
        <v>28</v>
      </c>
      <c r="B441" s="17" t="s">
        <v>347</v>
      </c>
      <c r="C441" s="18">
        <v>28578.7</v>
      </c>
      <c r="D441" s="18">
        <v>0</v>
      </c>
      <c r="E441" s="18">
        <v>28578.7</v>
      </c>
      <c r="F441" s="18">
        <v>0</v>
      </c>
      <c r="G441" s="18">
        <v>28578.7</v>
      </c>
      <c r="H441" s="18">
        <v>0</v>
      </c>
      <c r="I441" s="35">
        <f t="shared" si="32"/>
        <v>1</v>
      </c>
      <c r="J441" s="35"/>
      <c r="K441" s="6"/>
    </row>
    <row r="442" spans="1:11" s="3" customFormat="1" ht="21.95" customHeight="1" x14ac:dyDescent="0.25">
      <c r="A442" s="16">
        <v>29</v>
      </c>
      <c r="B442" s="17" t="s">
        <v>348</v>
      </c>
      <c r="C442" s="18">
        <v>123842.7</v>
      </c>
      <c r="D442" s="18">
        <v>0</v>
      </c>
      <c r="E442" s="18">
        <v>123842.7</v>
      </c>
      <c r="F442" s="18">
        <v>0</v>
      </c>
      <c r="G442" s="18">
        <v>123842.7</v>
      </c>
      <c r="H442" s="18">
        <v>0</v>
      </c>
      <c r="I442" s="35">
        <f t="shared" si="32"/>
        <v>1</v>
      </c>
      <c r="J442" s="35"/>
      <c r="K442" s="6"/>
    </row>
    <row r="443" spans="1:11" s="3" customFormat="1" ht="21.95" customHeight="1" x14ac:dyDescent="0.25">
      <c r="A443" s="16">
        <v>30</v>
      </c>
      <c r="B443" s="17" t="s">
        <v>349</v>
      </c>
      <c r="C443" s="18">
        <v>40261.899999999994</v>
      </c>
      <c r="D443" s="18">
        <v>0</v>
      </c>
      <c r="E443" s="18">
        <v>40261.899999999994</v>
      </c>
      <c r="F443" s="18">
        <v>0</v>
      </c>
      <c r="G443" s="18">
        <v>40261.899999999994</v>
      </c>
      <c r="H443" s="18">
        <v>0</v>
      </c>
      <c r="I443" s="35">
        <f t="shared" si="32"/>
        <v>1</v>
      </c>
      <c r="J443" s="35"/>
      <c r="K443" s="6"/>
    </row>
    <row r="444" spans="1:11" s="3" customFormat="1" ht="21.95" customHeight="1" x14ac:dyDescent="0.25">
      <c r="A444" s="16">
        <v>31</v>
      </c>
      <c r="B444" s="17" t="s">
        <v>350</v>
      </c>
      <c r="C444" s="18">
        <v>25674.400000000001</v>
      </c>
      <c r="D444" s="18">
        <v>0</v>
      </c>
      <c r="E444" s="18">
        <v>25674.400000000001</v>
      </c>
      <c r="F444" s="18">
        <v>0</v>
      </c>
      <c r="G444" s="18">
        <v>25674.400000000001</v>
      </c>
      <c r="H444" s="18">
        <v>0</v>
      </c>
      <c r="I444" s="35">
        <f t="shared" si="32"/>
        <v>1</v>
      </c>
      <c r="J444" s="35"/>
      <c r="K444" s="6"/>
    </row>
    <row r="445" spans="1:11" s="3" customFormat="1" ht="21.95" customHeight="1" x14ac:dyDescent="0.25">
      <c r="A445" s="16">
        <v>32</v>
      </c>
      <c r="B445" s="17" t="s">
        <v>352</v>
      </c>
      <c r="C445" s="18">
        <v>114582.9</v>
      </c>
      <c r="D445" s="18">
        <v>0</v>
      </c>
      <c r="E445" s="18">
        <v>114582.9</v>
      </c>
      <c r="F445" s="18">
        <v>0</v>
      </c>
      <c r="G445" s="18">
        <v>114582.9</v>
      </c>
      <c r="H445" s="18">
        <v>0</v>
      </c>
      <c r="I445" s="35">
        <f t="shared" si="32"/>
        <v>1</v>
      </c>
      <c r="J445" s="35"/>
      <c r="K445" s="6"/>
    </row>
    <row r="446" spans="1:11" s="3" customFormat="1" ht="21.95" customHeight="1" x14ac:dyDescent="0.25">
      <c r="A446" s="16">
        <v>33</v>
      </c>
      <c r="B446" s="17" t="s">
        <v>353</v>
      </c>
      <c r="C446" s="18">
        <v>21468.9</v>
      </c>
      <c r="D446" s="18">
        <v>0</v>
      </c>
      <c r="E446" s="18">
        <v>21468.9</v>
      </c>
      <c r="F446" s="18">
        <v>0</v>
      </c>
      <c r="G446" s="18">
        <v>21468.9</v>
      </c>
      <c r="H446" s="18">
        <v>0</v>
      </c>
      <c r="I446" s="35">
        <f t="shared" si="32"/>
        <v>1</v>
      </c>
      <c r="J446" s="35"/>
      <c r="K446" s="6"/>
    </row>
    <row r="447" spans="1:11" s="3" customFormat="1" ht="21.95" customHeight="1" x14ac:dyDescent="0.25">
      <c r="A447" s="16">
        <v>34</v>
      </c>
      <c r="B447" s="17" t="s">
        <v>457</v>
      </c>
      <c r="C447" s="18">
        <v>16348</v>
      </c>
      <c r="D447" s="18">
        <v>0</v>
      </c>
      <c r="E447" s="18">
        <v>16348</v>
      </c>
      <c r="F447" s="18">
        <v>0</v>
      </c>
      <c r="G447" s="18">
        <v>16348</v>
      </c>
      <c r="H447" s="18">
        <v>0</v>
      </c>
      <c r="I447" s="35">
        <f t="shared" si="32"/>
        <v>1</v>
      </c>
      <c r="J447" s="35"/>
      <c r="K447" s="6"/>
    </row>
    <row r="448" spans="1:11" s="3" customFormat="1" ht="21.95" customHeight="1" x14ac:dyDescent="0.25">
      <c r="A448" s="16">
        <v>35</v>
      </c>
      <c r="B448" s="17" t="s">
        <v>354</v>
      </c>
      <c r="C448" s="18">
        <v>141091.70000000001</v>
      </c>
      <c r="D448" s="18">
        <v>27.5</v>
      </c>
      <c r="E448" s="18">
        <v>141091.70000000001</v>
      </c>
      <c r="F448" s="18">
        <v>27.5</v>
      </c>
      <c r="G448" s="18">
        <v>141091.70000000001</v>
      </c>
      <c r="H448" s="18">
        <v>27.5</v>
      </c>
      <c r="I448" s="35">
        <f t="shared" si="32"/>
        <v>1</v>
      </c>
      <c r="J448" s="35">
        <f t="shared" si="33"/>
        <v>1</v>
      </c>
      <c r="K448" s="6"/>
    </row>
    <row r="449" spans="1:11" s="3" customFormat="1" ht="21.95" customHeight="1" x14ac:dyDescent="0.25">
      <c r="A449" s="16">
        <v>36</v>
      </c>
      <c r="B449" s="17" t="s">
        <v>355</v>
      </c>
      <c r="C449" s="18">
        <v>15559.7</v>
      </c>
      <c r="D449" s="18">
        <v>0</v>
      </c>
      <c r="E449" s="18">
        <v>15559.7</v>
      </c>
      <c r="F449" s="18">
        <v>0</v>
      </c>
      <c r="G449" s="18">
        <v>15559.7</v>
      </c>
      <c r="H449" s="18">
        <v>0</v>
      </c>
      <c r="I449" s="35">
        <f t="shared" si="32"/>
        <v>1</v>
      </c>
      <c r="J449" s="35"/>
      <c r="K449" s="6"/>
    </row>
    <row r="450" spans="1:11" s="3" customFormat="1" ht="21.95" customHeight="1" x14ac:dyDescent="0.25">
      <c r="A450" s="16">
        <v>37</v>
      </c>
      <c r="B450" s="17" t="s">
        <v>356</v>
      </c>
      <c r="C450" s="18">
        <v>44687.3</v>
      </c>
      <c r="D450" s="18">
        <v>50</v>
      </c>
      <c r="E450" s="18">
        <v>44687.3</v>
      </c>
      <c r="F450" s="18">
        <v>50</v>
      </c>
      <c r="G450" s="18">
        <v>44687.3</v>
      </c>
      <c r="H450" s="18">
        <v>50</v>
      </c>
      <c r="I450" s="35">
        <f t="shared" si="32"/>
        <v>1</v>
      </c>
      <c r="J450" s="35">
        <f t="shared" si="33"/>
        <v>1</v>
      </c>
      <c r="K450" s="6"/>
    </row>
    <row r="451" spans="1:11" s="3" customFormat="1" ht="21.95" customHeight="1" x14ac:dyDescent="0.25">
      <c r="A451" s="16">
        <v>38</v>
      </c>
      <c r="B451" s="17" t="s">
        <v>357</v>
      </c>
      <c r="C451" s="18">
        <v>5857.4</v>
      </c>
      <c r="D451" s="18">
        <v>0</v>
      </c>
      <c r="E451" s="18">
        <v>5857.4</v>
      </c>
      <c r="F451" s="18">
        <v>0</v>
      </c>
      <c r="G451" s="18">
        <v>5857.4</v>
      </c>
      <c r="H451" s="18">
        <v>0</v>
      </c>
      <c r="I451" s="35">
        <f t="shared" si="32"/>
        <v>1</v>
      </c>
      <c r="J451" s="35"/>
      <c r="K451" s="6"/>
    </row>
    <row r="452" spans="1:11" s="3" customFormat="1" ht="21.95" customHeight="1" x14ac:dyDescent="0.25">
      <c r="A452" s="16">
        <v>39</v>
      </c>
      <c r="B452" s="17" t="s">
        <v>358</v>
      </c>
      <c r="C452" s="18">
        <v>49799.5</v>
      </c>
      <c r="D452" s="18">
        <v>1039</v>
      </c>
      <c r="E452" s="18">
        <v>49799.5</v>
      </c>
      <c r="F452" s="18">
        <v>1039</v>
      </c>
      <c r="G452" s="18">
        <v>49799.5</v>
      </c>
      <c r="H452" s="18">
        <v>1039</v>
      </c>
      <c r="I452" s="35">
        <f t="shared" si="32"/>
        <v>1</v>
      </c>
      <c r="J452" s="35">
        <f t="shared" si="33"/>
        <v>1</v>
      </c>
      <c r="K452" s="6"/>
    </row>
    <row r="453" spans="1:11" s="3" customFormat="1" ht="21.95" customHeight="1" x14ac:dyDescent="0.25">
      <c r="A453" s="16">
        <v>40</v>
      </c>
      <c r="B453" s="17" t="s">
        <v>359</v>
      </c>
      <c r="C453" s="18">
        <v>102834.4</v>
      </c>
      <c r="D453" s="18">
        <v>0</v>
      </c>
      <c r="E453" s="18">
        <v>102834.4</v>
      </c>
      <c r="F453" s="18">
        <v>0</v>
      </c>
      <c r="G453" s="18">
        <v>102834.4</v>
      </c>
      <c r="H453" s="18">
        <v>0</v>
      </c>
      <c r="I453" s="35">
        <f t="shared" si="32"/>
        <v>1</v>
      </c>
      <c r="J453" s="35"/>
      <c r="K453" s="6"/>
    </row>
    <row r="454" spans="1:11" s="3" customFormat="1" ht="21.95" customHeight="1" x14ac:dyDescent="0.25">
      <c r="A454" s="16">
        <v>41</v>
      </c>
      <c r="B454" s="17" t="s">
        <v>360</v>
      </c>
      <c r="C454" s="18">
        <v>146557.6</v>
      </c>
      <c r="D454" s="18">
        <v>0</v>
      </c>
      <c r="E454" s="18">
        <v>146557.6</v>
      </c>
      <c r="F454" s="18">
        <v>0</v>
      </c>
      <c r="G454" s="18">
        <v>146557.6</v>
      </c>
      <c r="H454" s="18">
        <v>0</v>
      </c>
      <c r="I454" s="35">
        <f t="shared" si="32"/>
        <v>1</v>
      </c>
      <c r="J454" s="35"/>
      <c r="K454" s="6"/>
    </row>
    <row r="455" spans="1:11" s="3" customFormat="1" ht="21.95" customHeight="1" x14ac:dyDescent="0.25">
      <c r="A455" s="16">
        <v>42</v>
      </c>
      <c r="B455" s="17" t="s">
        <v>361</v>
      </c>
      <c r="C455" s="18">
        <v>14315.7</v>
      </c>
      <c r="D455" s="18">
        <v>0</v>
      </c>
      <c r="E455" s="18">
        <v>14315.7</v>
      </c>
      <c r="F455" s="18">
        <v>0</v>
      </c>
      <c r="G455" s="18">
        <v>14315.7</v>
      </c>
      <c r="H455" s="18">
        <v>0</v>
      </c>
      <c r="I455" s="35">
        <f t="shared" si="32"/>
        <v>1</v>
      </c>
      <c r="J455" s="35"/>
      <c r="K455" s="6"/>
    </row>
    <row r="456" spans="1:11" s="7" customFormat="1" ht="28.5" customHeight="1" x14ac:dyDescent="0.25">
      <c r="A456" s="54"/>
      <c r="B456" s="55" t="s">
        <v>1</v>
      </c>
      <c r="C456" s="56">
        <f>SUM(C414:C455)</f>
        <v>6168155.8000000035</v>
      </c>
      <c r="D456" s="56">
        <f t="shared" ref="D456:H456" si="34">SUM(D414:D455)</f>
        <v>2600.5</v>
      </c>
      <c r="E456" s="56">
        <f t="shared" si="34"/>
        <v>6168155.8000000035</v>
      </c>
      <c r="F456" s="56">
        <f t="shared" si="34"/>
        <v>2600.5</v>
      </c>
      <c r="G456" s="56">
        <f t="shared" si="34"/>
        <v>6168155.8000000035</v>
      </c>
      <c r="H456" s="56">
        <f t="shared" si="34"/>
        <v>2600.5</v>
      </c>
      <c r="I456" s="30">
        <f t="shared" si="32"/>
        <v>1</v>
      </c>
      <c r="J456" s="30">
        <f t="shared" si="33"/>
        <v>1</v>
      </c>
      <c r="K456" s="6"/>
    </row>
    <row r="457" spans="1:11" ht="15.75" customHeight="1" x14ac:dyDescent="0.3">
      <c r="A457" s="16"/>
      <c r="B457" s="20"/>
      <c r="C457" s="19"/>
      <c r="D457" s="19"/>
      <c r="E457" s="31"/>
      <c r="F457" s="31"/>
      <c r="G457" s="31"/>
      <c r="H457" s="31"/>
      <c r="I457" s="31"/>
      <c r="J457" s="31"/>
    </row>
    <row r="458" spans="1:11" s="3" customFormat="1" ht="27" customHeight="1" x14ac:dyDescent="0.25">
      <c r="A458" s="32"/>
      <c r="B458" s="33" t="s">
        <v>426</v>
      </c>
      <c r="C458" s="29"/>
      <c r="D458" s="29"/>
      <c r="E458" s="29"/>
      <c r="F458" s="29"/>
      <c r="G458" s="29"/>
      <c r="H458" s="29"/>
      <c r="I458" s="34"/>
      <c r="J458" s="34"/>
      <c r="K458" s="6"/>
    </row>
    <row r="459" spans="1:11" s="3" customFormat="1" ht="21.95" customHeight="1" x14ac:dyDescent="0.25">
      <c r="A459" s="16"/>
      <c r="B459" s="17" t="s">
        <v>2</v>
      </c>
      <c r="C459" s="18"/>
      <c r="D459" s="18"/>
      <c r="E459" s="18"/>
      <c r="F459" s="18"/>
      <c r="G459" s="18"/>
      <c r="H459" s="18"/>
      <c r="I459" s="35"/>
      <c r="J459" s="35"/>
      <c r="K459" s="6"/>
    </row>
    <row r="460" spans="1:11" s="3" customFormat="1" ht="21.95" customHeight="1" x14ac:dyDescent="0.25">
      <c r="A460" s="16">
        <v>1</v>
      </c>
      <c r="B460" s="17" t="s">
        <v>474</v>
      </c>
      <c r="C460" s="18">
        <v>2834763.6</v>
      </c>
      <c r="D460" s="18">
        <v>0</v>
      </c>
      <c r="E460" s="18">
        <v>2834763.6</v>
      </c>
      <c r="F460" s="18">
        <v>0</v>
      </c>
      <c r="G460" s="18">
        <v>2834763.6</v>
      </c>
      <c r="H460" s="18">
        <v>0</v>
      </c>
      <c r="I460" s="35">
        <f t="shared" ref="I460" si="35">G460/E460</f>
        <v>1</v>
      </c>
      <c r="J460" s="35"/>
      <c r="K460" s="6"/>
    </row>
    <row r="461" spans="1:11" s="3" customFormat="1" ht="21.95" customHeight="1" x14ac:dyDescent="0.25">
      <c r="A461" s="16">
        <v>2</v>
      </c>
      <c r="B461" s="17" t="s">
        <v>475</v>
      </c>
      <c r="C461" s="18">
        <v>497490.9</v>
      </c>
      <c r="D461" s="18">
        <v>0</v>
      </c>
      <c r="E461" s="18">
        <v>497490.9</v>
      </c>
      <c r="F461" s="18">
        <v>0</v>
      </c>
      <c r="G461" s="18">
        <v>497490.9</v>
      </c>
      <c r="H461" s="18">
        <v>0</v>
      </c>
      <c r="I461" s="35">
        <f t="shared" ref="I461:I502" si="36">G461/E461</f>
        <v>1</v>
      </c>
      <c r="J461" s="35"/>
      <c r="K461" s="6"/>
    </row>
    <row r="462" spans="1:11" s="3" customFormat="1" ht="21.95" customHeight="1" x14ac:dyDescent="0.25">
      <c r="A462" s="16">
        <v>3</v>
      </c>
      <c r="B462" s="17" t="s">
        <v>476</v>
      </c>
      <c r="C462" s="18">
        <v>655631.20000000007</v>
      </c>
      <c r="D462" s="18">
        <v>117.9</v>
      </c>
      <c r="E462" s="18">
        <v>655631.20000000007</v>
      </c>
      <c r="F462" s="18">
        <v>117.9</v>
      </c>
      <c r="G462" s="18">
        <v>655631.20000000007</v>
      </c>
      <c r="H462" s="18">
        <v>117.9</v>
      </c>
      <c r="I462" s="35">
        <f t="shared" si="36"/>
        <v>1</v>
      </c>
      <c r="J462" s="35">
        <f t="shared" ref="J462:J502" si="37">H462/F462</f>
        <v>1</v>
      </c>
      <c r="K462" s="6"/>
    </row>
    <row r="463" spans="1:11" s="3" customFormat="1" ht="21.95" customHeight="1" x14ac:dyDescent="0.25">
      <c r="A463" s="16">
        <v>4</v>
      </c>
      <c r="B463" s="17" t="s">
        <v>362</v>
      </c>
      <c r="C463" s="18">
        <v>115201.2</v>
      </c>
      <c r="D463" s="18">
        <v>0</v>
      </c>
      <c r="E463" s="18">
        <v>115201.2</v>
      </c>
      <c r="F463" s="18">
        <v>0</v>
      </c>
      <c r="G463" s="18">
        <v>115201.2</v>
      </c>
      <c r="H463" s="18">
        <v>0</v>
      </c>
      <c r="I463" s="35">
        <f t="shared" si="36"/>
        <v>1</v>
      </c>
      <c r="J463" s="35"/>
      <c r="K463" s="6"/>
    </row>
    <row r="464" spans="1:11" s="3" customFormat="1" ht="21.95" customHeight="1" x14ac:dyDescent="0.25">
      <c r="A464" s="16">
        <v>5</v>
      </c>
      <c r="B464" s="17" t="s">
        <v>363</v>
      </c>
      <c r="C464" s="18">
        <v>26790</v>
      </c>
      <c r="D464" s="18">
        <v>0</v>
      </c>
      <c r="E464" s="18">
        <v>26790</v>
      </c>
      <c r="F464" s="18">
        <v>0</v>
      </c>
      <c r="G464" s="18">
        <v>26790</v>
      </c>
      <c r="H464" s="18">
        <v>0</v>
      </c>
      <c r="I464" s="35">
        <f t="shared" si="36"/>
        <v>1</v>
      </c>
      <c r="J464" s="35"/>
      <c r="K464" s="6"/>
    </row>
    <row r="465" spans="1:11" s="3" customFormat="1" ht="21.95" customHeight="1" x14ac:dyDescent="0.25">
      <c r="A465" s="16">
        <v>6</v>
      </c>
      <c r="B465" s="17" t="s">
        <v>364</v>
      </c>
      <c r="C465" s="18">
        <v>449309.4</v>
      </c>
      <c r="D465" s="18">
        <v>15</v>
      </c>
      <c r="E465" s="18">
        <v>449309.4</v>
      </c>
      <c r="F465" s="18">
        <v>15</v>
      </c>
      <c r="G465" s="18">
        <v>449309.4</v>
      </c>
      <c r="H465" s="18">
        <v>15</v>
      </c>
      <c r="I465" s="35">
        <f t="shared" si="36"/>
        <v>1</v>
      </c>
      <c r="J465" s="35">
        <f t="shared" si="37"/>
        <v>1</v>
      </c>
      <c r="K465" s="6"/>
    </row>
    <row r="466" spans="1:11" s="3" customFormat="1" ht="21.95" customHeight="1" x14ac:dyDescent="0.25">
      <c r="A466" s="16">
        <v>7</v>
      </c>
      <c r="B466" s="17" t="s">
        <v>448</v>
      </c>
      <c r="C466" s="18">
        <v>142485.5</v>
      </c>
      <c r="D466" s="18">
        <v>0</v>
      </c>
      <c r="E466" s="18">
        <v>142485.5</v>
      </c>
      <c r="F466" s="18">
        <v>0</v>
      </c>
      <c r="G466" s="18">
        <v>142485.5</v>
      </c>
      <c r="H466" s="18">
        <v>0</v>
      </c>
      <c r="I466" s="35">
        <f t="shared" si="36"/>
        <v>1</v>
      </c>
      <c r="J466" s="35"/>
      <c r="K466" s="6"/>
    </row>
    <row r="467" spans="1:11" s="3" customFormat="1" ht="21.95" customHeight="1" x14ac:dyDescent="0.25">
      <c r="A467" s="16">
        <v>8</v>
      </c>
      <c r="B467" s="17" t="s">
        <v>365</v>
      </c>
      <c r="C467" s="18">
        <v>50642.9</v>
      </c>
      <c r="D467" s="18">
        <v>0</v>
      </c>
      <c r="E467" s="18">
        <v>50642.9</v>
      </c>
      <c r="F467" s="18">
        <v>0</v>
      </c>
      <c r="G467" s="18">
        <v>50642.9</v>
      </c>
      <c r="H467" s="18">
        <v>0</v>
      </c>
      <c r="I467" s="35">
        <f t="shared" si="36"/>
        <v>1</v>
      </c>
      <c r="J467" s="35"/>
      <c r="K467" s="6"/>
    </row>
    <row r="468" spans="1:11" s="3" customFormat="1" ht="21.95" customHeight="1" x14ac:dyDescent="0.25">
      <c r="A468" s="16">
        <v>9</v>
      </c>
      <c r="B468" s="17" t="s">
        <v>366</v>
      </c>
      <c r="C468" s="18">
        <v>208857.2</v>
      </c>
      <c r="D468" s="18">
        <v>0</v>
      </c>
      <c r="E468" s="18">
        <v>208857.2</v>
      </c>
      <c r="F468" s="18">
        <v>0</v>
      </c>
      <c r="G468" s="18">
        <v>208857.2</v>
      </c>
      <c r="H468" s="18">
        <v>0</v>
      </c>
      <c r="I468" s="35">
        <f t="shared" si="36"/>
        <v>1</v>
      </c>
      <c r="J468" s="35"/>
      <c r="K468" s="6"/>
    </row>
    <row r="469" spans="1:11" s="3" customFormat="1" ht="21.95" customHeight="1" x14ac:dyDescent="0.25">
      <c r="A469" s="16">
        <v>10</v>
      </c>
      <c r="B469" s="17" t="s">
        <v>367</v>
      </c>
      <c r="C469" s="18">
        <v>41139.300000000003</v>
      </c>
      <c r="D469" s="18">
        <v>0</v>
      </c>
      <c r="E469" s="18">
        <v>41139.300000000003</v>
      </c>
      <c r="F469" s="18">
        <v>0</v>
      </c>
      <c r="G469" s="18">
        <v>41139.300000000003</v>
      </c>
      <c r="H469" s="18">
        <v>0</v>
      </c>
      <c r="I469" s="35">
        <f t="shared" si="36"/>
        <v>1</v>
      </c>
      <c r="J469" s="35"/>
      <c r="K469" s="6"/>
    </row>
    <row r="470" spans="1:11" s="3" customFormat="1" ht="21.95" customHeight="1" x14ac:dyDescent="0.25">
      <c r="A470" s="16">
        <v>11</v>
      </c>
      <c r="B470" s="17" t="s">
        <v>439</v>
      </c>
      <c r="C470" s="18">
        <v>44178.400000000001</v>
      </c>
      <c r="D470" s="18">
        <v>0</v>
      </c>
      <c r="E470" s="18">
        <v>44178.400000000001</v>
      </c>
      <c r="F470" s="18">
        <v>0</v>
      </c>
      <c r="G470" s="18">
        <v>44178.400000000001</v>
      </c>
      <c r="H470" s="18">
        <v>0</v>
      </c>
      <c r="I470" s="35">
        <f t="shared" si="36"/>
        <v>1</v>
      </c>
      <c r="J470" s="35"/>
      <c r="K470" s="6"/>
    </row>
    <row r="471" spans="1:11" s="3" customFormat="1" ht="21.95" customHeight="1" x14ac:dyDescent="0.25">
      <c r="A471" s="16">
        <v>12</v>
      </c>
      <c r="B471" s="17" t="s">
        <v>368</v>
      </c>
      <c r="C471" s="18">
        <v>12901.599999999999</v>
      </c>
      <c r="D471" s="18">
        <v>0</v>
      </c>
      <c r="E471" s="18">
        <v>12901.599999999999</v>
      </c>
      <c r="F471" s="18">
        <v>0</v>
      </c>
      <c r="G471" s="18">
        <v>12901.599999999999</v>
      </c>
      <c r="H471" s="18">
        <v>0</v>
      </c>
      <c r="I471" s="35">
        <f t="shared" si="36"/>
        <v>1</v>
      </c>
      <c r="J471" s="35"/>
      <c r="K471" s="6"/>
    </row>
    <row r="472" spans="1:11" s="3" customFormat="1" ht="21.95" customHeight="1" x14ac:dyDescent="0.25">
      <c r="A472" s="16">
        <v>13</v>
      </c>
      <c r="B472" s="17" t="s">
        <v>369</v>
      </c>
      <c r="C472" s="18">
        <v>14426.8</v>
      </c>
      <c r="D472" s="18">
        <v>0</v>
      </c>
      <c r="E472" s="18">
        <v>14426.8</v>
      </c>
      <c r="F472" s="18">
        <v>0</v>
      </c>
      <c r="G472" s="18">
        <v>14426.8</v>
      </c>
      <c r="H472" s="18">
        <v>0</v>
      </c>
      <c r="I472" s="35">
        <f t="shared" si="36"/>
        <v>1</v>
      </c>
      <c r="J472" s="35"/>
      <c r="K472" s="6"/>
    </row>
    <row r="473" spans="1:11" s="3" customFormat="1" ht="21.95" customHeight="1" x14ac:dyDescent="0.25">
      <c r="A473" s="16">
        <v>14</v>
      </c>
      <c r="B473" s="17" t="s">
        <v>477</v>
      </c>
      <c r="C473" s="18">
        <v>51647.399999999994</v>
      </c>
      <c r="D473" s="18">
        <v>0</v>
      </c>
      <c r="E473" s="18">
        <v>51647.399999999994</v>
      </c>
      <c r="F473" s="18">
        <v>0</v>
      </c>
      <c r="G473" s="18">
        <v>51647.399999999994</v>
      </c>
      <c r="H473" s="18">
        <v>0</v>
      </c>
      <c r="I473" s="35">
        <f t="shared" si="36"/>
        <v>1</v>
      </c>
      <c r="J473" s="35"/>
      <c r="K473" s="6"/>
    </row>
    <row r="474" spans="1:11" s="3" customFormat="1" ht="21.95" customHeight="1" x14ac:dyDescent="0.25">
      <c r="A474" s="16">
        <v>15</v>
      </c>
      <c r="B474" s="17" t="s">
        <v>440</v>
      </c>
      <c r="C474" s="18">
        <v>30083.8</v>
      </c>
      <c r="D474" s="18">
        <v>0</v>
      </c>
      <c r="E474" s="18">
        <v>30083.8</v>
      </c>
      <c r="F474" s="18">
        <v>0</v>
      </c>
      <c r="G474" s="18">
        <v>30083.8</v>
      </c>
      <c r="H474" s="18">
        <v>0</v>
      </c>
      <c r="I474" s="35">
        <f t="shared" si="36"/>
        <v>1</v>
      </c>
      <c r="J474" s="35"/>
      <c r="K474" s="6"/>
    </row>
    <row r="475" spans="1:11" s="3" customFormat="1" ht="21.95" customHeight="1" x14ac:dyDescent="0.25">
      <c r="A475" s="16">
        <v>16</v>
      </c>
      <c r="B475" s="17" t="s">
        <v>478</v>
      </c>
      <c r="C475" s="18">
        <v>18817.5</v>
      </c>
      <c r="D475" s="18">
        <v>0</v>
      </c>
      <c r="E475" s="18">
        <v>18817.5</v>
      </c>
      <c r="F475" s="18">
        <v>0</v>
      </c>
      <c r="G475" s="18">
        <v>18817.5</v>
      </c>
      <c r="H475" s="18">
        <v>0</v>
      </c>
      <c r="I475" s="35">
        <f t="shared" si="36"/>
        <v>1</v>
      </c>
      <c r="J475" s="35"/>
      <c r="K475" s="6"/>
    </row>
    <row r="476" spans="1:11" s="3" customFormat="1" ht="21.95" customHeight="1" x14ac:dyDescent="0.25">
      <c r="A476" s="16">
        <v>17</v>
      </c>
      <c r="B476" s="17" t="s">
        <v>370</v>
      </c>
      <c r="C476" s="18">
        <v>12372.2</v>
      </c>
      <c r="D476" s="18">
        <v>0</v>
      </c>
      <c r="E476" s="18">
        <v>12372.2</v>
      </c>
      <c r="F476" s="18">
        <v>0</v>
      </c>
      <c r="G476" s="18">
        <v>12372.2</v>
      </c>
      <c r="H476" s="18">
        <v>0</v>
      </c>
      <c r="I476" s="35">
        <f t="shared" si="36"/>
        <v>1</v>
      </c>
      <c r="J476" s="35"/>
      <c r="K476" s="6"/>
    </row>
    <row r="477" spans="1:11" s="3" customFormat="1" ht="21.95" customHeight="1" x14ac:dyDescent="0.25">
      <c r="A477" s="16">
        <v>18</v>
      </c>
      <c r="B477" s="17" t="s">
        <v>371</v>
      </c>
      <c r="C477" s="18">
        <v>37534.800000000003</v>
      </c>
      <c r="D477" s="18">
        <v>0</v>
      </c>
      <c r="E477" s="18">
        <v>37534.800000000003</v>
      </c>
      <c r="F477" s="18">
        <v>0</v>
      </c>
      <c r="G477" s="18">
        <v>37534.800000000003</v>
      </c>
      <c r="H477" s="18">
        <v>0</v>
      </c>
      <c r="I477" s="35">
        <f t="shared" si="36"/>
        <v>1</v>
      </c>
      <c r="J477" s="35"/>
      <c r="K477" s="6"/>
    </row>
    <row r="478" spans="1:11" s="3" customFormat="1" ht="21.95" customHeight="1" x14ac:dyDescent="0.25">
      <c r="A478" s="16">
        <v>19</v>
      </c>
      <c r="B478" s="17" t="s">
        <v>372</v>
      </c>
      <c r="C478" s="18">
        <v>37353.199999999997</v>
      </c>
      <c r="D478" s="18">
        <v>0</v>
      </c>
      <c r="E478" s="18">
        <v>37353.199999999997</v>
      </c>
      <c r="F478" s="18">
        <v>0</v>
      </c>
      <c r="G478" s="18">
        <v>37353.199999999997</v>
      </c>
      <c r="H478" s="18">
        <v>0</v>
      </c>
      <c r="I478" s="35">
        <f t="shared" si="36"/>
        <v>1</v>
      </c>
      <c r="J478" s="35"/>
      <c r="K478" s="6"/>
    </row>
    <row r="479" spans="1:11" s="3" customFormat="1" ht="21.95" customHeight="1" x14ac:dyDescent="0.25">
      <c r="A479" s="16">
        <v>20</v>
      </c>
      <c r="B479" s="17" t="s">
        <v>373</v>
      </c>
      <c r="C479" s="18">
        <v>16575.3</v>
      </c>
      <c r="D479" s="18">
        <v>0</v>
      </c>
      <c r="E479" s="18">
        <v>16575.3</v>
      </c>
      <c r="F479" s="18">
        <v>0</v>
      </c>
      <c r="G479" s="18">
        <v>16575.3</v>
      </c>
      <c r="H479" s="18">
        <v>0</v>
      </c>
      <c r="I479" s="35">
        <f t="shared" si="36"/>
        <v>1</v>
      </c>
      <c r="J479" s="35"/>
      <c r="K479" s="6"/>
    </row>
    <row r="480" spans="1:11" s="3" customFormat="1" ht="21.95" customHeight="1" x14ac:dyDescent="0.25">
      <c r="A480" s="16">
        <v>21</v>
      </c>
      <c r="B480" s="17" t="s">
        <v>374</v>
      </c>
      <c r="C480" s="18">
        <v>4278.3</v>
      </c>
      <c r="D480" s="18">
        <v>0</v>
      </c>
      <c r="E480" s="18">
        <v>4278.3</v>
      </c>
      <c r="F480" s="18">
        <v>0</v>
      </c>
      <c r="G480" s="18">
        <v>4278.3</v>
      </c>
      <c r="H480" s="18">
        <v>0</v>
      </c>
      <c r="I480" s="35">
        <f t="shared" si="36"/>
        <v>1</v>
      </c>
      <c r="J480" s="35"/>
      <c r="K480" s="6"/>
    </row>
    <row r="481" spans="1:11" s="3" customFormat="1" ht="21.95" customHeight="1" x14ac:dyDescent="0.25">
      <c r="A481" s="16">
        <v>22</v>
      </c>
      <c r="B481" s="17" t="s">
        <v>452</v>
      </c>
      <c r="C481" s="18">
        <v>28791.300000000003</v>
      </c>
      <c r="D481" s="18">
        <v>0</v>
      </c>
      <c r="E481" s="18">
        <v>28791.300000000003</v>
      </c>
      <c r="F481" s="18">
        <v>0</v>
      </c>
      <c r="G481" s="18">
        <v>28791.300000000003</v>
      </c>
      <c r="H481" s="18">
        <v>0</v>
      </c>
      <c r="I481" s="35">
        <f t="shared" si="36"/>
        <v>1</v>
      </c>
      <c r="J481" s="35"/>
      <c r="K481" s="6"/>
    </row>
    <row r="482" spans="1:11" s="3" customFormat="1" ht="21.95" customHeight="1" x14ac:dyDescent="0.25">
      <c r="A482" s="16">
        <v>23</v>
      </c>
      <c r="B482" s="17" t="s">
        <v>375</v>
      </c>
      <c r="C482" s="18">
        <v>16382.5</v>
      </c>
      <c r="D482" s="18">
        <v>0</v>
      </c>
      <c r="E482" s="18">
        <v>16382.5</v>
      </c>
      <c r="F482" s="18">
        <v>0</v>
      </c>
      <c r="G482" s="18">
        <v>16382.5</v>
      </c>
      <c r="H482" s="18">
        <v>0</v>
      </c>
      <c r="I482" s="35">
        <f t="shared" si="36"/>
        <v>1</v>
      </c>
      <c r="J482" s="35"/>
      <c r="K482" s="6"/>
    </row>
    <row r="483" spans="1:11" s="3" customFormat="1" ht="21.95" customHeight="1" x14ac:dyDescent="0.25">
      <c r="A483" s="16">
        <v>24</v>
      </c>
      <c r="B483" s="17" t="s">
        <v>376</v>
      </c>
      <c r="C483" s="18">
        <v>37872.5</v>
      </c>
      <c r="D483" s="18">
        <v>0</v>
      </c>
      <c r="E483" s="18">
        <v>37872.5</v>
      </c>
      <c r="F483" s="18">
        <v>0</v>
      </c>
      <c r="G483" s="18">
        <v>37872.5</v>
      </c>
      <c r="H483" s="18">
        <v>0</v>
      </c>
      <c r="I483" s="35">
        <f t="shared" si="36"/>
        <v>1</v>
      </c>
      <c r="J483" s="35"/>
      <c r="K483" s="6"/>
    </row>
    <row r="484" spans="1:11" s="3" customFormat="1" ht="21.95" customHeight="1" x14ac:dyDescent="0.25">
      <c r="A484" s="16">
        <v>25</v>
      </c>
      <c r="B484" s="17" t="s">
        <v>377</v>
      </c>
      <c r="C484" s="18">
        <v>49333.399999999994</v>
      </c>
      <c r="D484" s="18">
        <v>0</v>
      </c>
      <c r="E484" s="18">
        <v>49333.399999999994</v>
      </c>
      <c r="F484" s="18">
        <v>0</v>
      </c>
      <c r="G484" s="18">
        <v>49333.399999999994</v>
      </c>
      <c r="H484" s="18">
        <v>0</v>
      </c>
      <c r="I484" s="35">
        <f t="shared" si="36"/>
        <v>1</v>
      </c>
      <c r="J484" s="35"/>
      <c r="K484" s="6"/>
    </row>
    <row r="485" spans="1:11" s="3" customFormat="1" ht="21.95" customHeight="1" x14ac:dyDescent="0.25">
      <c r="A485" s="16">
        <v>26</v>
      </c>
      <c r="B485" s="17" t="s">
        <v>442</v>
      </c>
      <c r="C485" s="18">
        <v>5207.5</v>
      </c>
      <c r="D485" s="18">
        <v>0</v>
      </c>
      <c r="E485" s="18">
        <v>5207.5</v>
      </c>
      <c r="F485" s="18">
        <v>0</v>
      </c>
      <c r="G485" s="18">
        <v>5207.5</v>
      </c>
      <c r="H485" s="18">
        <v>0</v>
      </c>
      <c r="I485" s="35">
        <f t="shared" si="36"/>
        <v>1</v>
      </c>
      <c r="J485" s="35"/>
      <c r="K485" s="6"/>
    </row>
    <row r="486" spans="1:11" s="3" customFormat="1" ht="21.95" customHeight="1" x14ac:dyDescent="0.25">
      <c r="A486" s="16">
        <v>27</v>
      </c>
      <c r="B486" s="17" t="s">
        <v>378</v>
      </c>
      <c r="C486" s="18">
        <v>23645.3</v>
      </c>
      <c r="D486" s="18">
        <v>0</v>
      </c>
      <c r="E486" s="18">
        <v>23645.3</v>
      </c>
      <c r="F486" s="18">
        <v>0</v>
      </c>
      <c r="G486" s="18">
        <v>23645.3</v>
      </c>
      <c r="H486" s="18">
        <v>0</v>
      </c>
      <c r="I486" s="35">
        <f t="shared" si="36"/>
        <v>1</v>
      </c>
      <c r="J486" s="35"/>
      <c r="K486" s="6"/>
    </row>
    <row r="487" spans="1:11" s="3" customFormat="1" ht="21.95" customHeight="1" x14ac:dyDescent="0.25">
      <c r="A487" s="16">
        <v>28</v>
      </c>
      <c r="B487" s="17" t="s">
        <v>379</v>
      </c>
      <c r="C487" s="18">
        <v>349264.1</v>
      </c>
      <c r="D487" s="18">
        <v>0</v>
      </c>
      <c r="E487" s="18">
        <v>349264.1</v>
      </c>
      <c r="F487" s="18">
        <v>0</v>
      </c>
      <c r="G487" s="18">
        <v>349264.1</v>
      </c>
      <c r="H487" s="18">
        <v>0</v>
      </c>
      <c r="I487" s="35">
        <f t="shared" si="36"/>
        <v>1</v>
      </c>
      <c r="J487" s="35"/>
      <c r="K487" s="6"/>
    </row>
    <row r="488" spans="1:11" s="3" customFormat="1" ht="21.95" customHeight="1" x14ac:dyDescent="0.25">
      <c r="A488" s="16">
        <v>29</v>
      </c>
      <c r="B488" s="17" t="s">
        <v>380</v>
      </c>
      <c r="C488" s="18">
        <v>55948</v>
      </c>
      <c r="D488" s="18">
        <v>0</v>
      </c>
      <c r="E488" s="18">
        <v>55948</v>
      </c>
      <c r="F488" s="18">
        <v>0</v>
      </c>
      <c r="G488" s="18">
        <v>55948</v>
      </c>
      <c r="H488" s="18">
        <v>0</v>
      </c>
      <c r="I488" s="35">
        <f t="shared" si="36"/>
        <v>1</v>
      </c>
      <c r="J488" s="35"/>
      <c r="K488" s="6"/>
    </row>
    <row r="489" spans="1:11" s="3" customFormat="1" ht="21.95" customHeight="1" x14ac:dyDescent="0.25">
      <c r="A489" s="16">
        <v>30</v>
      </c>
      <c r="B489" s="17" t="s">
        <v>381</v>
      </c>
      <c r="C489" s="18">
        <v>32590.400000000001</v>
      </c>
      <c r="D489" s="18">
        <v>0</v>
      </c>
      <c r="E489" s="18">
        <v>32590.400000000001</v>
      </c>
      <c r="F489" s="18">
        <v>0</v>
      </c>
      <c r="G489" s="18">
        <v>32590.400000000001</v>
      </c>
      <c r="H489" s="18">
        <v>0</v>
      </c>
      <c r="I489" s="35">
        <f t="shared" si="36"/>
        <v>1</v>
      </c>
      <c r="J489" s="35"/>
      <c r="K489" s="6"/>
    </row>
    <row r="490" spans="1:11" s="3" customFormat="1" ht="21.95" customHeight="1" x14ac:dyDescent="0.25">
      <c r="A490" s="16">
        <v>31</v>
      </c>
      <c r="B490" s="17" t="s">
        <v>382</v>
      </c>
      <c r="C490" s="18">
        <v>28898.199999999997</v>
      </c>
      <c r="D490" s="18">
        <v>0</v>
      </c>
      <c r="E490" s="18">
        <v>28898.199999999997</v>
      </c>
      <c r="F490" s="18">
        <v>0</v>
      </c>
      <c r="G490" s="18">
        <v>28898.199999999997</v>
      </c>
      <c r="H490" s="18">
        <v>0</v>
      </c>
      <c r="I490" s="35">
        <f t="shared" si="36"/>
        <v>1</v>
      </c>
      <c r="J490" s="35"/>
      <c r="K490" s="6"/>
    </row>
    <row r="491" spans="1:11" s="3" customFormat="1" ht="21.95" customHeight="1" x14ac:dyDescent="0.25">
      <c r="A491" s="16">
        <v>32</v>
      </c>
      <c r="B491" s="17" t="s">
        <v>444</v>
      </c>
      <c r="C491" s="18">
        <v>43918</v>
      </c>
      <c r="D491" s="18">
        <v>0</v>
      </c>
      <c r="E491" s="18">
        <v>43918</v>
      </c>
      <c r="F491" s="18">
        <v>0</v>
      </c>
      <c r="G491" s="18">
        <v>43918</v>
      </c>
      <c r="H491" s="18">
        <v>0</v>
      </c>
      <c r="I491" s="35">
        <f t="shared" si="36"/>
        <v>1</v>
      </c>
      <c r="J491" s="35"/>
      <c r="K491" s="6"/>
    </row>
    <row r="492" spans="1:11" s="3" customFormat="1" ht="21.95" customHeight="1" x14ac:dyDescent="0.25">
      <c r="A492" s="16">
        <v>33</v>
      </c>
      <c r="B492" s="17" t="s">
        <v>383</v>
      </c>
      <c r="C492" s="18">
        <v>45078.8</v>
      </c>
      <c r="D492" s="18">
        <v>0</v>
      </c>
      <c r="E492" s="18">
        <v>45078.8</v>
      </c>
      <c r="F492" s="18">
        <v>0</v>
      </c>
      <c r="G492" s="18">
        <v>45078.8</v>
      </c>
      <c r="H492" s="18">
        <v>0</v>
      </c>
      <c r="I492" s="35">
        <f t="shared" si="36"/>
        <v>1</v>
      </c>
      <c r="J492" s="35"/>
      <c r="K492" s="6"/>
    </row>
    <row r="493" spans="1:11" s="3" customFormat="1" ht="21.95" customHeight="1" x14ac:dyDescent="0.25">
      <c r="A493" s="16">
        <v>34</v>
      </c>
      <c r="B493" s="17" t="s">
        <v>384</v>
      </c>
      <c r="C493" s="18">
        <v>82892.100000000006</v>
      </c>
      <c r="D493" s="18">
        <v>0</v>
      </c>
      <c r="E493" s="18">
        <v>82892.100000000006</v>
      </c>
      <c r="F493" s="18">
        <v>0</v>
      </c>
      <c r="G493" s="18">
        <v>82892.100000000006</v>
      </c>
      <c r="H493" s="18">
        <v>0</v>
      </c>
      <c r="I493" s="35">
        <f t="shared" si="36"/>
        <v>1</v>
      </c>
      <c r="J493" s="35"/>
      <c r="K493" s="6"/>
    </row>
    <row r="494" spans="1:11" s="3" customFormat="1" ht="21.95" customHeight="1" x14ac:dyDescent="0.25">
      <c r="A494" s="16">
        <v>35</v>
      </c>
      <c r="B494" s="17" t="s">
        <v>468</v>
      </c>
      <c r="C494" s="18">
        <v>30469.4</v>
      </c>
      <c r="D494" s="18">
        <v>0</v>
      </c>
      <c r="E494" s="18">
        <v>30469.4</v>
      </c>
      <c r="F494" s="18">
        <v>0</v>
      </c>
      <c r="G494" s="18">
        <v>30469.4</v>
      </c>
      <c r="H494" s="18">
        <v>0</v>
      </c>
      <c r="I494" s="35">
        <f t="shared" si="36"/>
        <v>1</v>
      </c>
      <c r="J494" s="35"/>
      <c r="K494" s="6"/>
    </row>
    <row r="495" spans="1:11" s="3" customFormat="1" ht="21.95" customHeight="1" x14ac:dyDescent="0.25">
      <c r="A495" s="16">
        <v>36</v>
      </c>
      <c r="B495" s="17" t="s">
        <v>479</v>
      </c>
      <c r="C495" s="18">
        <v>118707.8</v>
      </c>
      <c r="D495" s="18">
        <v>0</v>
      </c>
      <c r="E495" s="18">
        <v>118707.8</v>
      </c>
      <c r="F495" s="18">
        <v>0</v>
      </c>
      <c r="G495" s="18">
        <v>118707.8</v>
      </c>
      <c r="H495" s="18">
        <v>0</v>
      </c>
      <c r="I495" s="35">
        <f t="shared" si="36"/>
        <v>1</v>
      </c>
      <c r="J495" s="35"/>
      <c r="K495" s="6"/>
    </row>
    <row r="496" spans="1:11" s="3" customFormat="1" ht="21.95" customHeight="1" x14ac:dyDescent="0.25">
      <c r="A496" s="16">
        <v>37</v>
      </c>
      <c r="B496" s="17" t="s">
        <v>385</v>
      </c>
      <c r="C496" s="18">
        <v>29758.5</v>
      </c>
      <c r="D496" s="18">
        <v>0</v>
      </c>
      <c r="E496" s="18">
        <v>29758.5</v>
      </c>
      <c r="F496" s="18">
        <v>0</v>
      </c>
      <c r="G496" s="18">
        <v>29758.5</v>
      </c>
      <c r="H496" s="18">
        <v>0</v>
      </c>
      <c r="I496" s="35">
        <f t="shared" si="36"/>
        <v>1</v>
      </c>
      <c r="J496" s="35"/>
      <c r="K496" s="6"/>
    </row>
    <row r="497" spans="1:11" s="3" customFormat="1" ht="21.95" customHeight="1" x14ac:dyDescent="0.25">
      <c r="A497" s="16">
        <v>38</v>
      </c>
      <c r="B497" s="17" t="s">
        <v>480</v>
      </c>
      <c r="C497" s="18">
        <v>43536.3</v>
      </c>
      <c r="D497" s="18">
        <v>0</v>
      </c>
      <c r="E497" s="18">
        <v>43536.3</v>
      </c>
      <c r="F497" s="18">
        <v>0</v>
      </c>
      <c r="G497" s="18">
        <v>43536.3</v>
      </c>
      <c r="H497" s="18">
        <v>0</v>
      </c>
      <c r="I497" s="35">
        <f t="shared" si="36"/>
        <v>1</v>
      </c>
      <c r="J497" s="35"/>
      <c r="K497" s="6"/>
    </row>
    <row r="498" spans="1:11" s="3" customFormat="1" ht="21.95" customHeight="1" x14ac:dyDescent="0.25">
      <c r="A498" s="16">
        <v>39</v>
      </c>
      <c r="B498" s="17" t="s">
        <v>386</v>
      </c>
      <c r="C498" s="18">
        <v>17288.899999999998</v>
      </c>
      <c r="D498" s="18">
        <v>0</v>
      </c>
      <c r="E498" s="18">
        <v>17288.899999999998</v>
      </c>
      <c r="F498" s="18">
        <v>0</v>
      </c>
      <c r="G498" s="18">
        <v>17288.899999999998</v>
      </c>
      <c r="H498" s="18">
        <v>0</v>
      </c>
      <c r="I498" s="35">
        <f t="shared" si="36"/>
        <v>1</v>
      </c>
      <c r="J498" s="35"/>
      <c r="K498" s="6"/>
    </row>
    <row r="499" spans="1:11" s="3" customFormat="1" ht="21.95" customHeight="1" x14ac:dyDescent="0.25">
      <c r="A499" s="16">
        <v>40</v>
      </c>
      <c r="B499" s="17" t="s">
        <v>387</v>
      </c>
      <c r="C499" s="18">
        <v>7977.4</v>
      </c>
      <c r="D499" s="18">
        <v>0</v>
      </c>
      <c r="E499" s="18">
        <v>7977.4</v>
      </c>
      <c r="F499" s="18">
        <v>0</v>
      </c>
      <c r="G499" s="18">
        <v>7977.4</v>
      </c>
      <c r="H499" s="18">
        <v>0</v>
      </c>
      <c r="I499" s="35">
        <f t="shared" si="36"/>
        <v>1</v>
      </c>
      <c r="J499" s="35"/>
      <c r="K499" s="6"/>
    </row>
    <row r="500" spans="1:11" s="3" customFormat="1" ht="21.95" customHeight="1" x14ac:dyDescent="0.25">
      <c r="A500" s="16">
        <v>41</v>
      </c>
      <c r="B500" s="17" t="s">
        <v>388</v>
      </c>
      <c r="C500" s="18">
        <v>74094.2</v>
      </c>
      <c r="D500" s="18">
        <v>0</v>
      </c>
      <c r="E500" s="18">
        <v>74094.2</v>
      </c>
      <c r="F500" s="18">
        <v>0</v>
      </c>
      <c r="G500" s="18">
        <v>74094.2</v>
      </c>
      <c r="H500" s="18">
        <v>0</v>
      </c>
      <c r="I500" s="35">
        <f t="shared" si="36"/>
        <v>1</v>
      </c>
      <c r="J500" s="35"/>
      <c r="K500" s="6"/>
    </row>
    <row r="501" spans="1:11" s="3" customFormat="1" ht="21.95" customHeight="1" x14ac:dyDescent="0.25">
      <c r="A501" s="16">
        <v>42</v>
      </c>
      <c r="B501" s="17" t="s">
        <v>389</v>
      </c>
      <c r="C501" s="18">
        <v>74185.2</v>
      </c>
      <c r="D501" s="18">
        <v>0</v>
      </c>
      <c r="E501" s="18">
        <v>74185.2</v>
      </c>
      <c r="F501" s="18">
        <v>0</v>
      </c>
      <c r="G501" s="18">
        <v>74185.2</v>
      </c>
      <c r="H501" s="18">
        <v>0</v>
      </c>
      <c r="I501" s="35">
        <f t="shared" si="36"/>
        <v>1</v>
      </c>
      <c r="J501" s="35"/>
      <c r="K501" s="6"/>
    </row>
    <row r="502" spans="1:11" s="7" customFormat="1" ht="28.5" customHeight="1" x14ac:dyDescent="0.25">
      <c r="A502" s="54"/>
      <c r="B502" s="55" t="s">
        <v>1</v>
      </c>
      <c r="C502" s="56">
        <f>SUM(C460:C501)</f>
        <v>6498320.3000000017</v>
      </c>
      <c r="D502" s="56">
        <f t="shared" ref="D502:H502" si="38">SUM(D460:D501)</f>
        <v>132.9</v>
      </c>
      <c r="E502" s="56">
        <f t="shared" si="38"/>
        <v>6498320.3000000017</v>
      </c>
      <c r="F502" s="56">
        <f t="shared" si="38"/>
        <v>132.9</v>
      </c>
      <c r="G502" s="56">
        <f t="shared" si="38"/>
        <v>6498320.3000000017</v>
      </c>
      <c r="H502" s="56">
        <f t="shared" si="38"/>
        <v>132.9</v>
      </c>
      <c r="I502" s="30">
        <f t="shared" si="36"/>
        <v>1</v>
      </c>
      <c r="J502" s="30">
        <f t="shared" si="37"/>
        <v>1</v>
      </c>
      <c r="K502" s="6"/>
    </row>
    <row r="503" spans="1:11" ht="18" customHeight="1" x14ac:dyDescent="0.3">
      <c r="A503" s="16"/>
      <c r="B503" s="20"/>
      <c r="C503" s="19"/>
      <c r="D503" s="19"/>
      <c r="E503" s="31"/>
      <c r="F503" s="31"/>
      <c r="G503" s="31"/>
      <c r="H503" s="31"/>
      <c r="I503" s="31"/>
      <c r="J503" s="31"/>
    </row>
    <row r="504" spans="1:11" s="3" customFormat="1" ht="27" customHeight="1" x14ac:dyDescent="0.25">
      <c r="A504" s="32"/>
      <c r="B504" s="33" t="s">
        <v>427</v>
      </c>
      <c r="C504" s="29"/>
      <c r="D504" s="29"/>
      <c r="E504" s="29"/>
      <c r="F504" s="29"/>
      <c r="G504" s="29"/>
      <c r="H504" s="29"/>
      <c r="I504" s="34"/>
      <c r="J504" s="34"/>
      <c r="K504" s="6"/>
    </row>
    <row r="505" spans="1:11" s="3" customFormat="1" ht="21.95" customHeight="1" x14ac:dyDescent="0.25">
      <c r="A505" s="16"/>
      <c r="B505" s="17" t="s">
        <v>2</v>
      </c>
      <c r="C505" s="18"/>
      <c r="D505" s="18"/>
      <c r="E505" s="18"/>
      <c r="F505" s="18"/>
      <c r="G505" s="18"/>
      <c r="H505" s="18"/>
      <c r="I505" s="35"/>
      <c r="J505" s="35"/>
      <c r="K505" s="6"/>
    </row>
    <row r="506" spans="1:11" s="3" customFormat="1" ht="21.95" customHeight="1" x14ac:dyDescent="0.25">
      <c r="A506" s="16">
        <v>1</v>
      </c>
      <c r="B506" s="17" t="s">
        <v>391</v>
      </c>
      <c r="C506" s="18">
        <v>1914702.2999999998</v>
      </c>
      <c r="D506" s="18">
        <v>0</v>
      </c>
      <c r="E506" s="18">
        <v>1914702.2999999998</v>
      </c>
      <c r="F506" s="18">
        <v>0</v>
      </c>
      <c r="G506" s="18">
        <v>1914702.2999999998</v>
      </c>
      <c r="H506" s="18">
        <v>0</v>
      </c>
      <c r="I506" s="35">
        <f t="shared" ref="I506" si="39">G506/E506</f>
        <v>1</v>
      </c>
      <c r="J506" s="35"/>
      <c r="K506" s="6"/>
    </row>
    <row r="507" spans="1:11" s="3" customFormat="1" ht="21.95" customHeight="1" x14ac:dyDescent="0.25">
      <c r="A507" s="16">
        <v>2</v>
      </c>
      <c r="B507" s="17" t="s">
        <v>481</v>
      </c>
      <c r="C507" s="18">
        <v>957249.2</v>
      </c>
      <c r="D507" s="18">
        <v>0</v>
      </c>
      <c r="E507" s="18">
        <v>957249.2</v>
      </c>
      <c r="F507" s="18">
        <v>0</v>
      </c>
      <c r="G507" s="18">
        <v>957249.2</v>
      </c>
      <c r="H507" s="18">
        <v>0</v>
      </c>
      <c r="I507" s="35">
        <f t="shared" ref="I507:I514" si="40">G507/E507</f>
        <v>1</v>
      </c>
      <c r="J507" s="35"/>
      <c r="K507" s="6"/>
    </row>
    <row r="508" spans="1:11" s="3" customFormat="1" ht="21.95" customHeight="1" x14ac:dyDescent="0.25">
      <c r="A508" s="16">
        <v>3</v>
      </c>
      <c r="B508" s="17" t="s">
        <v>482</v>
      </c>
      <c r="C508" s="18">
        <v>373668.9</v>
      </c>
      <c r="D508" s="18">
        <v>46.5</v>
      </c>
      <c r="E508" s="18">
        <v>373668.9</v>
      </c>
      <c r="F508" s="18">
        <v>46.5</v>
      </c>
      <c r="G508" s="18">
        <v>373668.9</v>
      </c>
      <c r="H508" s="18">
        <v>46.5</v>
      </c>
      <c r="I508" s="35">
        <f t="shared" si="40"/>
        <v>1</v>
      </c>
      <c r="J508" s="35">
        <f t="shared" ref="J508:J514" si="41">H508/F508</f>
        <v>1</v>
      </c>
      <c r="K508" s="6"/>
    </row>
    <row r="509" spans="1:11" s="3" customFormat="1" ht="21.95" customHeight="1" x14ac:dyDescent="0.25">
      <c r="A509" s="16">
        <v>4</v>
      </c>
      <c r="B509" s="17" t="s">
        <v>392</v>
      </c>
      <c r="C509" s="18">
        <v>1158431.8</v>
      </c>
      <c r="D509" s="18">
        <v>0</v>
      </c>
      <c r="E509" s="18">
        <v>1158431.8</v>
      </c>
      <c r="F509" s="18">
        <v>0</v>
      </c>
      <c r="G509" s="18">
        <v>1158431.8</v>
      </c>
      <c r="H509" s="18">
        <v>0</v>
      </c>
      <c r="I509" s="35">
        <f t="shared" si="40"/>
        <v>1</v>
      </c>
      <c r="J509" s="35"/>
      <c r="K509" s="6"/>
    </row>
    <row r="510" spans="1:11" s="3" customFormat="1" ht="21.95" customHeight="1" x14ac:dyDescent="0.25">
      <c r="A510" s="16">
        <v>5</v>
      </c>
      <c r="B510" s="17" t="s">
        <v>394</v>
      </c>
      <c r="C510" s="18">
        <v>246108.09999999998</v>
      </c>
      <c r="D510" s="18">
        <v>0</v>
      </c>
      <c r="E510" s="18">
        <v>246108.09999999998</v>
      </c>
      <c r="F510" s="18">
        <v>0</v>
      </c>
      <c r="G510" s="18">
        <v>246108.09999999998</v>
      </c>
      <c r="H510" s="18">
        <v>0</v>
      </c>
      <c r="I510" s="35">
        <f t="shared" si="40"/>
        <v>1</v>
      </c>
      <c r="J510" s="35"/>
      <c r="K510" s="6"/>
    </row>
    <row r="511" spans="1:11" s="3" customFormat="1" ht="21.95" customHeight="1" x14ac:dyDescent="0.25">
      <c r="A511" s="16">
        <v>6</v>
      </c>
      <c r="B511" s="17" t="s">
        <v>390</v>
      </c>
      <c r="C511" s="18">
        <v>29414</v>
      </c>
      <c r="D511" s="18">
        <v>0</v>
      </c>
      <c r="E511" s="18">
        <v>29414</v>
      </c>
      <c r="F511" s="18">
        <v>0</v>
      </c>
      <c r="G511" s="18">
        <v>29414</v>
      </c>
      <c r="H511" s="18">
        <v>0</v>
      </c>
      <c r="I511" s="35">
        <f t="shared" si="40"/>
        <v>1</v>
      </c>
      <c r="J511" s="35"/>
      <c r="K511" s="6"/>
    </row>
    <row r="512" spans="1:11" s="3" customFormat="1" ht="21.95" customHeight="1" x14ac:dyDescent="0.25">
      <c r="A512" s="16">
        <v>7</v>
      </c>
      <c r="B512" s="17" t="s">
        <v>483</v>
      </c>
      <c r="C512" s="18">
        <v>205256.9</v>
      </c>
      <c r="D512" s="18">
        <v>10</v>
      </c>
      <c r="E512" s="18">
        <v>205256.9</v>
      </c>
      <c r="F512" s="18">
        <v>10</v>
      </c>
      <c r="G512" s="18">
        <v>205256.9</v>
      </c>
      <c r="H512" s="18">
        <v>10</v>
      </c>
      <c r="I512" s="35">
        <f t="shared" si="40"/>
        <v>1</v>
      </c>
      <c r="J512" s="35">
        <f t="shared" si="41"/>
        <v>1</v>
      </c>
      <c r="K512" s="6"/>
    </row>
    <row r="513" spans="1:11" s="3" customFormat="1" ht="21.95" customHeight="1" x14ac:dyDescent="0.25">
      <c r="A513" s="16">
        <v>8</v>
      </c>
      <c r="B513" s="17" t="s">
        <v>393</v>
      </c>
      <c r="C513" s="18">
        <v>162325.5</v>
      </c>
      <c r="D513" s="18">
        <v>0</v>
      </c>
      <c r="E513" s="18">
        <v>162325.5</v>
      </c>
      <c r="F513" s="18">
        <v>0</v>
      </c>
      <c r="G513" s="18">
        <v>162325.5</v>
      </c>
      <c r="H513" s="18">
        <v>0</v>
      </c>
      <c r="I513" s="35">
        <f t="shared" si="40"/>
        <v>1</v>
      </c>
      <c r="J513" s="35"/>
      <c r="K513" s="6"/>
    </row>
    <row r="514" spans="1:11" s="7" customFormat="1" ht="28.5" customHeight="1" x14ac:dyDescent="0.25">
      <c r="A514" s="54"/>
      <c r="B514" s="55" t="s">
        <v>1</v>
      </c>
      <c r="C514" s="56">
        <f>SUM(C506:C513)</f>
        <v>5047156.7</v>
      </c>
      <c r="D514" s="56">
        <f t="shared" ref="D514:H514" si="42">SUM(D506:D513)</f>
        <v>56.5</v>
      </c>
      <c r="E514" s="56">
        <f t="shared" si="42"/>
        <v>5047156.7</v>
      </c>
      <c r="F514" s="56">
        <f t="shared" si="42"/>
        <v>56.5</v>
      </c>
      <c r="G514" s="56">
        <f t="shared" si="42"/>
        <v>5047156.7</v>
      </c>
      <c r="H514" s="56">
        <f t="shared" si="42"/>
        <v>56.5</v>
      </c>
      <c r="I514" s="30">
        <f t="shared" si="40"/>
        <v>1</v>
      </c>
      <c r="J514" s="30">
        <f t="shared" si="41"/>
        <v>1</v>
      </c>
      <c r="K514" s="6"/>
    </row>
    <row r="515" spans="1:11" ht="18.75" customHeight="1" x14ac:dyDescent="0.3">
      <c r="A515" s="16"/>
      <c r="B515" s="20"/>
      <c r="C515" s="19"/>
      <c r="D515" s="19"/>
      <c r="E515" s="31"/>
      <c r="F515" s="31"/>
      <c r="G515" s="31"/>
      <c r="H515" s="31"/>
      <c r="I515" s="31"/>
      <c r="J515" s="31"/>
    </row>
    <row r="516" spans="1:11" s="3" customFormat="1" ht="27" customHeight="1" x14ac:dyDescent="0.25">
      <c r="A516" s="32"/>
      <c r="B516" s="33" t="s">
        <v>428</v>
      </c>
      <c r="C516" s="29"/>
      <c r="D516" s="29"/>
      <c r="E516" s="29"/>
      <c r="F516" s="29"/>
      <c r="G516" s="29"/>
      <c r="H516" s="29"/>
      <c r="I516" s="34"/>
      <c r="J516" s="34"/>
      <c r="K516" s="6"/>
    </row>
    <row r="517" spans="1:11" s="3" customFormat="1" ht="21.95" customHeight="1" x14ac:dyDescent="0.25">
      <c r="A517" s="16">
        <v>1</v>
      </c>
      <c r="B517" s="17" t="s">
        <v>484</v>
      </c>
      <c r="C517" s="18">
        <v>190395.3</v>
      </c>
      <c r="D517" s="18">
        <v>930</v>
      </c>
      <c r="E517" s="18">
        <v>190395.3</v>
      </c>
      <c r="F517" s="18">
        <v>930</v>
      </c>
      <c r="G517" s="18">
        <v>190395.3</v>
      </c>
      <c r="H517" s="18">
        <v>930</v>
      </c>
      <c r="I517" s="35">
        <f t="shared" ref="I517" si="43">G517/E517</f>
        <v>1</v>
      </c>
      <c r="J517" s="35">
        <f t="shared" ref="J517" si="44">H517/F517</f>
        <v>1</v>
      </c>
      <c r="K517" s="6"/>
    </row>
    <row r="518" spans="1:11" s="3" customFormat="1" ht="21.95" customHeight="1" x14ac:dyDescent="0.25">
      <c r="A518" s="16">
        <v>2</v>
      </c>
      <c r="B518" s="17" t="s">
        <v>485</v>
      </c>
      <c r="C518" s="18">
        <v>181609</v>
      </c>
      <c r="D518" s="18">
        <v>12.3</v>
      </c>
      <c r="E518" s="18">
        <v>181609</v>
      </c>
      <c r="F518" s="18">
        <v>12.3</v>
      </c>
      <c r="G518" s="18">
        <v>181609</v>
      </c>
      <c r="H518" s="18">
        <v>12.3</v>
      </c>
      <c r="I518" s="35">
        <f t="shared" ref="I518:I525" si="45">G518/E518</f>
        <v>1</v>
      </c>
      <c r="J518" s="35">
        <f t="shared" ref="J518:J525" si="46">H518/F518</f>
        <v>1</v>
      </c>
      <c r="K518" s="6"/>
    </row>
    <row r="519" spans="1:11" s="3" customFormat="1" ht="21.95" customHeight="1" x14ac:dyDescent="0.25">
      <c r="A519" s="16">
        <v>3</v>
      </c>
      <c r="B519" s="17" t="s">
        <v>486</v>
      </c>
      <c r="C519" s="18">
        <v>203262.6</v>
      </c>
      <c r="D519" s="18">
        <v>0</v>
      </c>
      <c r="E519" s="18">
        <v>203262.6</v>
      </c>
      <c r="F519" s="18">
        <v>0</v>
      </c>
      <c r="G519" s="18">
        <v>203262.6</v>
      </c>
      <c r="H519" s="18">
        <v>0</v>
      </c>
      <c r="I519" s="35">
        <f t="shared" si="45"/>
        <v>1</v>
      </c>
      <c r="J519" s="35"/>
      <c r="K519" s="6"/>
    </row>
    <row r="520" spans="1:11" s="3" customFormat="1" ht="21.95" customHeight="1" x14ac:dyDescent="0.25">
      <c r="A520" s="16">
        <v>4</v>
      </c>
      <c r="B520" s="17" t="s">
        <v>395</v>
      </c>
      <c r="C520" s="18">
        <v>336852.30000000005</v>
      </c>
      <c r="D520" s="18">
        <v>2075.4</v>
      </c>
      <c r="E520" s="18">
        <v>336852.30000000005</v>
      </c>
      <c r="F520" s="18">
        <v>2075.4</v>
      </c>
      <c r="G520" s="18">
        <v>336852.30000000005</v>
      </c>
      <c r="H520" s="18">
        <v>2075.4</v>
      </c>
      <c r="I520" s="35">
        <f t="shared" si="45"/>
        <v>1</v>
      </c>
      <c r="J520" s="35">
        <f t="shared" si="46"/>
        <v>1</v>
      </c>
      <c r="K520" s="6"/>
    </row>
    <row r="521" spans="1:11" s="3" customFormat="1" ht="21.95" customHeight="1" x14ac:dyDescent="0.25">
      <c r="A521" s="16">
        <v>5</v>
      </c>
      <c r="B521" s="17" t="s">
        <v>396</v>
      </c>
      <c r="C521" s="18">
        <v>170988</v>
      </c>
      <c r="D521" s="18">
        <v>7.5</v>
      </c>
      <c r="E521" s="18">
        <v>170988</v>
      </c>
      <c r="F521" s="18">
        <v>7.5</v>
      </c>
      <c r="G521" s="18">
        <v>170988</v>
      </c>
      <c r="H521" s="18">
        <v>7.5</v>
      </c>
      <c r="I521" s="35">
        <f t="shared" si="45"/>
        <v>1</v>
      </c>
      <c r="J521" s="35">
        <f t="shared" si="46"/>
        <v>1</v>
      </c>
      <c r="K521" s="6"/>
    </row>
    <row r="522" spans="1:11" s="3" customFormat="1" ht="21.95" customHeight="1" x14ac:dyDescent="0.25">
      <c r="A522" s="16">
        <v>6</v>
      </c>
      <c r="B522" s="17" t="s">
        <v>398</v>
      </c>
      <c r="C522" s="18">
        <v>133510.30000000002</v>
      </c>
      <c r="D522" s="18">
        <v>1285.5999999999999</v>
      </c>
      <c r="E522" s="18">
        <v>133510.30000000002</v>
      </c>
      <c r="F522" s="18">
        <v>1285.5999999999999</v>
      </c>
      <c r="G522" s="18">
        <v>133510.30000000002</v>
      </c>
      <c r="H522" s="18">
        <v>1285.5999999999999</v>
      </c>
      <c r="I522" s="35">
        <f t="shared" si="45"/>
        <v>1</v>
      </c>
      <c r="J522" s="35">
        <f t="shared" si="46"/>
        <v>1</v>
      </c>
      <c r="K522" s="6"/>
    </row>
    <row r="523" spans="1:11" s="3" customFormat="1" ht="21.95" customHeight="1" x14ac:dyDescent="0.25">
      <c r="A523" s="16">
        <v>7</v>
      </c>
      <c r="B523" s="17" t="s">
        <v>399</v>
      </c>
      <c r="C523" s="18">
        <v>152254.70000000001</v>
      </c>
      <c r="D523" s="18">
        <v>0</v>
      </c>
      <c r="E523" s="18">
        <v>152254.70000000001</v>
      </c>
      <c r="F523" s="18">
        <v>0</v>
      </c>
      <c r="G523" s="18">
        <v>152254.70000000001</v>
      </c>
      <c r="H523" s="18">
        <v>0</v>
      </c>
      <c r="I523" s="35">
        <f t="shared" si="45"/>
        <v>1</v>
      </c>
      <c r="J523" s="35"/>
      <c r="K523" s="6"/>
    </row>
    <row r="524" spans="1:11" s="3" customFormat="1" ht="21.95" customHeight="1" x14ac:dyDescent="0.25">
      <c r="A524" s="16">
        <v>8</v>
      </c>
      <c r="B524" s="17" t="s">
        <v>397</v>
      </c>
      <c r="C524" s="18">
        <v>215198.09999999998</v>
      </c>
      <c r="D524" s="18">
        <v>0</v>
      </c>
      <c r="E524" s="18">
        <v>215198.09999999998</v>
      </c>
      <c r="F524" s="18">
        <v>0</v>
      </c>
      <c r="G524" s="18">
        <v>215198.09999999998</v>
      </c>
      <c r="H524" s="18">
        <v>0</v>
      </c>
      <c r="I524" s="35">
        <f t="shared" si="45"/>
        <v>1</v>
      </c>
      <c r="J524" s="35"/>
      <c r="K524" s="6"/>
    </row>
    <row r="525" spans="1:11" s="7" customFormat="1" ht="28.5" customHeight="1" x14ac:dyDescent="0.25">
      <c r="A525" s="54"/>
      <c r="B525" s="55" t="s">
        <v>1</v>
      </c>
      <c r="C525" s="56">
        <f>SUM(C517:C524)</f>
        <v>1584070.3000000003</v>
      </c>
      <c r="D525" s="56">
        <f t="shared" ref="D525:H525" si="47">SUM(D517:D524)</f>
        <v>4310.7999999999993</v>
      </c>
      <c r="E525" s="56">
        <f t="shared" si="47"/>
        <v>1584070.3000000003</v>
      </c>
      <c r="F525" s="56">
        <f t="shared" si="47"/>
        <v>4310.7999999999993</v>
      </c>
      <c r="G525" s="56">
        <f t="shared" si="47"/>
        <v>1584070.3000000003</v>
      </c>
      <c r="H525" s="56">
        <f t="shared" si="47"/>
        <v>4310.7999999999993</v>
      </c>
      <c r="I525" s="30">
        <f t="shared" si="45"/>
        <v>1</v>
      </c>
      <c r="J525" s="30">
        <f t="shared" si="46"/>
        <v>1</v>
      </c>
      <c r="K525" s="6"/>
    </row>
    <row r="526" spans="1:11" ht="18" customHeight="1" x14ac:dyDescent="0.3">
      <c r="A526" s="16"/>
      <c r="B526" s="20"/>
      <c r="C526" s="19"/>
      <c r="D526" s="19"/>
      <c r="E526" s="31"/>
      <c r="F526" s="31"/>
      <c r="G526" s="31"/>
      <c r="H526" s="31"/>
      <c r="I526" s="31"/>
      <c r="J526" s="31"/>
    </row>
    <row r="527" spans="1:11" s="3" customFormat="1" ht="27" customHeight="1" x14ac:dyDescent="0.25">
      <c r="A527" s="32"/>
      <c r="B527" s="33" t="s">
        <v>429</v>
      </c>
      <c r="C527" s="29"/>
      <c r="D527" s="29"/>
      <c r="E527" s="29"/>
      <c r="F527" s="29"/>
      <c r="G527" s="29"/>
      <c r="H527" s="29"/>
      <c r="I527" s="34"/>
      <c r="J527" s="34"/>
      <c r="K527" s="6"/>
    </row>
    <row r="528" spans="1:11" s="3" customFormat="1" ht="21.95" customHeight="1" x14ac:dyDescent="0.25">
      <c r="A528" s="16"/>
      <c r="B528" s="17" t="s">
        <v>2</v>
      </c>
      <c r="C528" s="18"/>
      <c r="D528" s="18"/>
      <c r="E528" s="18"/>
      <c r="F528" s="18"/>
      <c r="G528" s="18"/>
      <c r="H528" s="18"/>
      <c r="I528" s="35"/>
      <c r="J528" s="35"/>
      <c r="K528" s="6"/>
    </row>
    <row r="529" spans="1:11" s="3" customFormat="1" ht="21.95" customHeight="1" x14ac:dyDescent="0.25">
      <c r="A529" s="16">
        <v>1</v>
      </c>
      <c r="B529" s="17" t="s">
        <v>487</v>
      </c>
      <c r="C529" s="18">
        <v>510713.9</v>
      </c>
      <c r="D529" s="18">
        <v>0</v>
      </c>
      <c r="E529" s="18">
        <v>510713.9</v>
      </c>
      <c r="F529" s="18">
        <v>0</v>
      </c>
      <c r="G529" s="18">
        <v>510713.9</v>
      </c>
      <c r="H529" s="18">
        <v>0</v>
      </c>
      <c r="I529" s="35">
        <f t="shared" ref="I529" si="48">G529/E529</f>
        <v>1</v>
      </c>
      <c r="J529" s="35"/>
      <c r="K529" s="6"/>
    </row>
    <row r="530" spans="1:11" s="3" customFormat="1" ht="21.95" customHeight="1" x14ac:dyDescent="0.25">
      <c r="A530" s="16">
        <v>2</v>
      </c>
      <c r="B530" s="17" t="s">
        <v>488</v>
      </c>
      <c r="C530" s="18">
        <v>257649.3</v>
      </c>
      <c r="D530" s="18">
        <v>73.8</v>
      </c>
      <c r="E530" s="18">
        <v>257649.3</v>
      </c>
      <c r="F530" s="18">
        <v>73.8</v>
      </c>
      <c r="G530" s="18">
        <v>257649.3</v>
      </c>
      <c r="H530" s="18">
        <v>73.8</v>
      </c>
      <c r="I530" s="35">
        <f t="shared" ref="I530:I553" si="49">G530/E530</f>
        <v>1</v>
      </c>
      <c r="J530" s="35">
        <f t="shared" ref="J530:J553" si="50">H530/F530</f>
        <v>1</v>
      </c>
      <c r="K530" s="6"/>
    </row>
    <row r="531" spans="1:11" s="3" customFormat="1" ht="21.95" customHeight="1" x14ac:dyDescent="0.25">
      <c r="A531" s="16">
        <v>3</v>
      </c>
      <c r="B531" s="17" t="s">
        <v>405</v>
      </c>
      <c r="C531" s="18">
        <v>998404.6</v>
      </c>
      <c r="D531" s="18">
        <v>15231.9</v>
      </c>
      <c r="E531" s="18">
        <v>998404.6</v>
      </c>
      <c r="F531" s="18">
        <v>15231.9</v>
      </c>
      <c r="G531" s="18">
        <v>998404.6</v>
      </c>
      <c r="H531" s="18">
        <v>15231.9</v>
      </c>
      <c r="I531" s="35">
        <f t="shared" si="49"/>
        <v>1</v>
      </c>
      <c r="J531" s="35">
        <f t="shared" si="50"/>
        <v>1</v>
      </c>
      <c r="K531" s="6"/>
    </row>
    <row r="532" spans="1:11" s="3" customFormat="1" ht="21.95" customHeight="1" x14ac:dyDescent="0.25">
      <c r="A532" s="16">
        <v>4</v>
      </c>
      <c r="B532" s="17" t="s">
        <v>489</v>
      </c>
      <c r="C532" s="18">
        <v>676480.3</v>
      </c>
      <c r="D532" s="18">
        <v>0</v>
      </c>
      <c r="E532" s="18">
        <v>676480.3</v>
      </c>
      <c r="F532" s="18">
        <v>0</v>
      </c>
      <c r="G532" s="18">
        <v>676480.3</v>
      </c>
      <c r="H532" s="18">
        <v>0</v>
      </c>
      <c r="I532" s="35">
        <f t="shared" si="49"/>
        <v>1</v>
      </c>
      <c r="J532" s="35"/>
      <c r="K532" s="6"/>
    </row>
    <row r="533" spans="1:11" s="3" customFormat="1" ht="21.95" customHeight="1" x14ac:dyDescent="0.25">
      <c r="A533" s="16">
        <v>5</v>
      </c>
      <c r="B533" s="17" t="s">
        <v>490</v>
      </c>
      <c r="C533" s="18">
        <v>454975.30000000005</v>
      </c>
      <c r="D533" s="18">
        <v>12698</v>
      </c>
      <c r="E533" s="18">
        <v>454975.30000000005</v>
      </c>
      <c r="F533" s="18">
        <v>12698</v>
      </c>
      <c r="G533" s="18">
        <v>454975.30000000005</v>
      </c>
      <c r="H533" s="18">
        <v>12698</v>
      </c>
      <c r="I533" s="35">
        <f t="shared" si="49"/>
        <v>1</v>
      </c>
      <c r="J533" s="35">
        <f t="shared" si="50"/>
        <v>1</v>
      </c>
      <c r="K533" s="6"/>
    </row>
    <row r="534" spans="1:11" s="3" customFormat="1" ht="21.95" customHeight="1" x14ac:dyDescent="0.25">
      <c r="A534" s="16">
        <v>6</v>
      </c>
      <c r="B534" s="17" t="s">
        <v>400</v>
      </c>
      <c r="C534" s="18">
        <v>77431.8</v>
      </c>
      <c r="D534" s="18">
        <v>0</v>
      </c>
      <c r="E534" s="18">
        <v>77431.8</v>
      </c>
      <c r="F534" s="18">
        <v>0</v>
      </c>
      <c r="G534" s="18">
        <v>77431.8</v>
      </c>
      <c r="H534" s="18">
        <v>0</v>
      </c>
      <c r="I534" s="35">
        <f t="shared" si="49"/>
        <v>1</v>
      </c>
      <c r="J534" s="35"/>
      <c r="K534" s="6"/>
    </row>
    <row r="535" spans="1:11" s="3" customFormat="1" ht="21.95" customHeight="1" x14ac:dyDescent="0.25">
      <c r="A535" s="16">
        <v>7</v>
      </c>
      <c r="B535" s="17" t="s">
        <v>401</v>
      </c>
      <c r="C535" s="18">
        <v>10683.5</v>
      </c>
      <c r="D535" s="18">
        <v>0</v>
      </c>
      <c r="E535" s="18">
        <v>10683.5</v>
      </c>
      <c r="F535" s="18">
        <v>0</v>
      </c>
      <c r="G535" s="18">
        <v>10683.5</v>
      </c>
      <c r="H535" s="18">
        <v>0</v>
      </c>
      <c r="I535" s="35">
        <f t="shared" si="49"/>
        <v>1</v>
      </c>
      <c r="J535" s="35"/>
      <c r="K535" s="6"/>
    </row>
    <row r="536" spans="1:11" s="3" customFormat="1" ht="21.95" customHeight="1" x14ac:dyDescent="0.25">
      <c r="A536" s="16">
        <v>8</v>
      </c>
      <c r="B536" s="17" t="s">
        <v>402</v>
      </c>
      <c r="C536" s="18">
        <v>4770.2</v>
      </c>
      <c r="D536" s="18">
        <v>0</v>
      </c>
      <c r="E536" s="18">
        <v>4770.2</v>
      </c>
      <c r="F536" s="18">
        <v>0</v>
      </c>
      <c r="G536" s="18">
        <v>4770.2</v>
      </c>
      <c r="H536" s="18">
        <v>0</v>
      </c>
      <c r="I536" s="35">
        <f t="shared" si="49"/>
        <v>1</v>
      </c>
      <c r="J536" s="35"/>
      <c r="K536" s="6"/>
    </row>
    <row r="537" spans="1:11" s="3" customFormat="1" ht="21.95" customHeight="1" x14ac:dyDescent="0.25">
      <c r="A537" s="16">
        <v>9</v>
      </c>
      <c r="B537" s="17" t="s">
        <v>403</v>
      </c>
      <c r="C537" s="18">
        <v>111662.9</v>
      </c>
      <c r="D537" s="18">
        <v>4221</v>
      </c>
      <c r="E537" s="18">
        <v>111662.9</v>
      </c>
      <c r="F537" s="18">
        <v>4221</v>
      </c>
      <c r="G537" s="18">
        <v>111662.9</v>
      </c>
      <c r="H537" s="18">
        <v>4221</v>
      </c>
      <c r="I537" s="35">
        <f t="shared" si="49"/>
        <v>1</v>
      </c>
      <c r="J537" s="35">
        <f t="shared" si="50"/>
        <v>1</v>
      </c>
      <c r="K537" s="6"/>
    </row>
    <row r="538" spans="1:11" s="3" customFormat="1" ht="21.95" customHeight="1" x14ac:dyDescent="0.25">
      <c r="A538" s="16">
        <v>10</v>
      </c>
      <c r="B538" s="17" t="s">
        <v>404</v>
      </c>
      <c r="C538" s="18">
        <v>115707.20000000001</v>
      </c>
      <c r="D538" s="18">
        <v>22</v>
      </c>
      <c r="E538" s="18">
        <v>115707.20000000001</v>
      </c>
      <c r="F538" s="18">
        <v>22</v>
      </c>
      <c r="G538" s="18">
        <v>115707.20000000001</v>
      </c>
      <c r="H538" s="18">
        <v>22</v>
      </c>
      <c r="I538" s="35">
        <f t="shared" si="49"/>
        <v>1</v>
      </c>
      <c r="J538" s="35">
        <f t="shared" si="50"/>
        <v>1</v>
      </c>
      <c r="K538" s="6"/>
    </row>
    <row r="539" spans="1:11" s="3" customFormat="1" ht="21.95" customHeight="1" x14ac:dyDescent="0.25">
      <c r="A539" s="16">
        <v>11</v>
      </c>
      <c r="B539" s="17" t="s">
        <v>406</v>
      </c>
      <c r="C539" s="18">
        <v>13412.100000000002</v>
      </c>
      <c r="D539" s="18">
        <v>892.2</v>
      </c>
      <c r="E539" s="18">
        <v>13412.100000000002</v>
      </c>
      <c r="F539" s="18">
        <v>892.2</v>
      </c>
      <c r="G539" s="18">
        <v>13412.100000000002</v>
      </c>
      <c r="H539" s="18">
        <v>892.2</v>
      </c>
      <c r="I539" s="35">
        <f t="shared" si="49"/>
        <v>1</v>
      </c>
      <c r="J539" s="35">
        <f t="shared" si="50"/>
        <v>1</v>
      </c>
      <c r="K539" s="6"/>
    </row>
    <row r="540" spans="1:11" s="3" customFormat="1" ht="21.95" customHeight="1" x14ac:dyDescent="0.25">
      <c r="A540" s="16">
        <v>12</v>
      </c>
      <c r="B540" s="17" t="s">
        <v>407</v>
      </c>
      <c r="C540" s="18">
        <v>97431.5</v>
      </c>
      <c r="D540" s="18">
        <v>0</v>
      </c>
      <c r="E540" s="18">
        <v>97431.5</v>
      </c>
      <c r="F540" s="18">
        <v>0</v>
      </c>
      <c r="G540" s="18">
        <v>97431.5</v>
      </c>
      <c r="H540" s="18">
        <v>0</v>
      </c>
      <c r="I540" s="35">
        <f t="shared" si="49"/>
        <v>1</v>
      </c>
      <c r="J540" s="35"/>
      <c r="K540" s="6"/>
    </row>
    <row r="541" spans="1:11" s="3" customFormat="1" ht="21.95" customHeight="1" x14ac:dyDescent="0.25">
      <c r="A541" s="16">
        <v>13</v>
      </c>
      <c r="B541" s="17" t="s">
        <v>408</v>
      </c>
      <c r="C541" s="18">
        <v>47224.3</v>
      </c>
      <c r="D541" s="18">
        <v>0</v>
      </c>
      <c r="E541" s="18">
        <v>47224.3</v>
      </c>
      <c r="F541" s="18">
        <v>0</v>
      </c>
      <c r="G541" s="18">
        <v>47224.3</v>
      </c>
      <c r="H541" s="18">
        <v>0</v>
      </c>
      <c r="I541" s="35">
        <f t="shared" si="49"/>
        <v>1</v>
      </c>
      <c r="J541" s="35"/>
      <c r="K541" s="6"/>
    </row>
    <row r="542" spans="1:11" s="3" customFormat="1" ht="21.95" customHeight="1" x14ac:dyDescent="0.25">
      <c r="A542" s="16">
        <v>14</v>
      </c>
      <c r="B542" s="17" t="s">
        <v>409</v>
      </c>
      <c r="C542" s="18">
        <v>5228.8999999999996</v>
      </c>
      <c r="D542" s="18">
        <v>0</v>
      </c>
      <c r="E542" s="18">
        <v>5228.8999999999996</v>
      </c>
      <c r="F542" s="18">
        <v>0</v>
      </c>
      <c r="G542" s="18">
        <v>5228.8999999999996</v>
      </c>
      <c r="H542" s="18">
        <v>0</v>
      </c>
      <c r="I542" s="35">
        <f t="shared" si="49"/>
        <v>1</v>
      </c>
      <c r="J542" s="35"/>
      <c r="K542" s="6"/>
    </row>
    <row r="543" spans="1:11" s="3" customFormat="1" ht="21.95" customHeight="1" x14ac:dyDescent="0.25">
      <c r="A543" s="16">
        <v>15</v>
      </c>
      <c r="B543" s="17" t="s">
        <v>410</v>
      </c>
      <c r="C543" s="18">
        <v>9966.5</v>
      </c>
      <c r="D543" s="18">
        <v>0</v>
      </c>
      <c r="E543" s="18">
        <v>9966.5</v>
      </c>
      <c r="F543" s="18">
        <v>0</v>
      </c>
      <c r="G543" s="18">
        <v>9966.5</v>
      </c>
      <c r="H543" s="18">
        <v>0</v>
      </c>
      <c r="I543" s="35">
        <f t="shared" si="49"/>
        <v>1</v>
      </c>
      <c r="J543" s="35"/>
      <c r="K543" s="6"/>
    </row>
    <row r="544" spans="1:11" s="3" customFormat="1" ht="21.95" customHeight="1" x14ac:dyDescent="0.25">
      <c r="A544" s="16">
        <v>16</v>
      </c>
      <c r="B544" s="17" t="s">
        <v>411</v>
      </c>
      <c r="C544" s="18">
        <v>8147.9</v>
      </c>
      <c r="D544" s="18">
        <v>0</v>
      </c>
      <c r="E544" s="18">
        <v>8147.9</v>
      </c>
      <c r="F544" s="18">
        <v>0</v>
      </c>
      <c r="G544" s="18">
        <v>8147.9</v>
      </c>
      <c r="H544" s="18">
        <v>0</v>
      </c>
      <c r="I544" s="35">
        <f t="shared" si="49"/>
        <v>1</v>
      </c>
      <c r="J544" s="35"/>
      <c r="K544" s="6"/>
    </row>
    <row r="545" spans="1:11" s="3" customFormat="1" ht="21.95" customHeight="1" x14ac:dyDescent="0.25">
      <c r="A545" s="16">
        <v>17</v>
      </c>
      <c r="B545" s="17" t="s">
        <v>412</v>
      </c>
      <c r="C545" s="18">
        <v>15973.199999999999</v>
      </c>
      <c r="D545" s="18">
        <v>0</v>
      </c>
      <c r="E545" s="18">
        <v>15973.199999999999</v>
      </c>
      <c r="F545" s="18">
        <v>0</v>
      </c>
      <c r="G545" s="18">
        <v>15973.199999999999</v>
      </c>
      <c r="H545" s="18">
        <v>0</v>
      </c>
      <c r="I545" s="35">
        <f t="shared" si="49"/>
        <v>1</v>
      </c>
      <c r="J545" s="35"/>
      <c r="K545" s="6"/>
    </row>
    <row r="546" spans="1:11" s="3" customFormat="1" ht="21.95" customHeight="1" x14ac:dyDescent="0.25">
      <c r="A546" s="16">
        <v>18</v>
      </c>
      <c r="B546" s="17" t="s">
        <v>413</v>
      </c>
      <c r="C546" s="18">
        <v>43685.8</v>
      </c>
      <c r="D546" s="18">
        <v>0</v>
      </c>
      <c r="E546" s="18">
        <v>43685.8</v>
      </c>
      <c r="F546" s="18">
        <v>0</v>
      </c>
      <c r="G546" s="18">
        <v>43685.8</v>
      </c>
      <c r="H546" s="18">
        <v>0</v>
      </c>
      <c r="I546" s="35">
        <f t="shared" si="49"/>
        <v>1</v>
      </c>
      <c r="J546" s="35"/>
      <c r="K546" s="6"/>
    </row>
    <row r="547" spans="1:11" s="3" customFormat="1" ht="21.95" customHeight="1" x14ac:dyDescent="0.25">
      <c r="A547" s="16">
        <v>19</v>
      </c>
      <c r="B547" s="17" t="s">
        <v>414</v>
      </c>
      <c r="C547" s="18">
        <v>13726.7</v>
      </c>
      <c r="D547" s="18">
        <v>9.5</v>
      </c>
      <c r="E547" s="18">
        <v>13726.7</v>
      </c>
      <c r="F547" s="18">
        <v>9.5</v>
      </c>
      <c r="G547" s="18">
        <v>13726.7</v>
      </c>
      <c r="H547" s="18">
        <v>9.5</v>
      </c>
      <c r="I547" s="35">
        <f t="shared" si="49"/>
        <v>1</v>
      </c>
      <c r="J547" s="35">
        <f t="shared" si="50"/>
        <v>1</v>
      </c>
      <c r="K547" s="6"/>
    </row>
    <row r="548" spans="1:11" s="3" customFormat="1" ht="21.95" customHeight="1" x14ac:dyDescent="0.25">
      <c r="A548" s="16">
        <v>20</v>
      </c>
      <c r="B548" s="17" t="s">
        <v>415</v>
      </c>
      <c r="C548" s="18">
        <v>9150.9</v>
      </c>
      <c r="D548" s="18">
        <v>1217.3</v>
      </c>
      <c r="E548" s="18">
        <v>9150.9</v>
      </c>
      <c r="F548" s="18">
        <v>1217.3</v>
      </c>
      <c r="G548" s="18">
        <v>9150.9</v>
      </c>
      <c r="H548" s="18">
        <v>1217.3</v>
      </c>
      <c r="I548" s="35">
        <f t="shared" si="49"/>
        <v>1</v>
      </c>
      <c r="J548" s="35">
        <f t="shared" si="50"/>
        <v>1</v>
      </c>
      <c r="K548" s="6"/>
    </row>
    <row r="549" spans="1:11" s="3" customFormat="1" ht="21.95" customHeight="1" x14ac:dyDescent="0.25">
      <c r="A549" s="16">
        <v>21</v>
      </c>
      <c r="B549" s="17" t="s">
        <v>416</v>
      </c>
      <c r="C549" s="18">
        <v>151989.59999999998</v>
      </c>
      <c r="D549" s="18">
        <v>2467</v>
      </c>
      <c r="E549" s="18">
        <v>151989.59999999998</v>
      </c>
      <c r="F549" s="18">
        <v>2467</v>
      </c>
      <c r="G549" s="18">
        <v>151989.59999999998</v>
      </c>
      <c r="H549" s="18">
        <v>2467</v>
      </c>
      <c r="I549" s="35">
        <f t="shared" si="49"/>
        <v>1</v>
      </c>
      <c r="J549" s="35">
        <f t="shared" si="50"/>
        <v>1</v>
      </c>
      <c r="K549" s="6"/>
    </row>
    <row r="550" spans="1:11" s="3" customFormat="1" ht="21.95" customHeight="1" x14ac:dyDescent="0.25">
      <c r="A550" s="16">
        <v>22</v>
      </c>
      <c r="B550" s="17" t="s">
        <v>418</v>
      </c>
      <c r="C550" s="18">
        <v>31469.4</v>
      </c>
      <c r="D550" s="18">
        <v>2138</v>
      </c>
      <c r="E550" s="18">
        <v>31469.4</v>
      </c>
      <c r="F550" s="18">
        <v>2138</v>
      </c>
      <c r="G550" s="18">
        <v>31469.4</v>
      </c>
      <c r="H550" s="18">
        <v>2138</v>
      </c>
      <c r="I550" s="35">
        <f t="shared" si="49"/>
        <v>1</v>
      </c>
      <c r="J550" s="35">
        <f t="shared" si="50"/>
        <v>1</v>
      </c>
      <c r="K550" s="6"/>
    </row>
    <row r="551" spans="1:11" s="3" customFormat="1" ht="21.95" customHeight="1" x14ac:dyDescent="0.25">
      <c r="A551" s="16">
        <v>23</v>
      </c>
      <c r="B551" s="17" t="s">
        <v>417</v>
      </c>
      <c r="C551" s="18">
        <v>49482.799999999996</v>
      </c>
      <c r="D551" s="18">
        <v>3471.7</v>
      </c>
      <c r="E551" s="18">
        <v>49482.799999999996</v>
      </c>
      <c r="F551" s="18">
        <v>3471.7</v>
      </c>
      <c r="G551" s="18">
        <v>49482.799999999996</v>
      </c>
      <c r="H551" s="18">
        <v>3471.7</v>
      </c>
      <c r="I551" s="35">
        <f t="shared" si="49"/>
        <v>1</v>
      </c>
      <c r="J551" s="35">
        <f t="shared" si="50"/>
        <v>1</v>
      </c>
      <c r="K551" s="6"/>
    </row>
    <row r="552" spans="1:11" s="3" customFormat="1" ht="21.95" customHeight="1" x14ac:dyDescent="0.25">
      <c r="A552" s="16">
        <v>24</v>
      </c>
      <c r="B552" s="17" t="s">
        <v>419</v>
      </c>
      <c r="C552" s="18">
        <v>22239.699999999997</v>
      </c>
      <c r="D552" s="18">
        <v>1694.1</v>
      </c>
      <c r="E552" s="18">
        <v>22239.699999999997</v>
      </c>
      <c r="F552" s="18">
        <v>1694.1</v>
      </c>
      <c r="G552" s="18">
        <v>22239.699999999997</v>
      </c>
      <c r="H552" s="18">
        <v>1694.1</v>
      </c>
      <c r="I552" s="35">
        <f t="shared" si="49"/>
        <v>1</v>
      </c>
      <c r="J552" s="35">
        <f t="shared" si="50"/>
        <v>1</v>
      </c>
      <c r="K552" s="6"/>
    </row>
    <row r="553" spans="1:11" s="7" customFormat="1" ht="28.5" customHeight="1" x14ac:dyDescent="0.25">
      <c r="A553" s="54"/>
      <c r="B553" s="55" t="s">
        <v>1</v>
      </c>
      <c r="C553" s="56">
        <f>SUM(C529:C552)</f>
        <v>3737608.2999999993</v>
      </c>
      <c r="D553" s="56">
        <f t="shared" ref="D553:H553" si="51">SUM(D529:D552)</f>
        <v>44136.499999999993</v>
      </c>
      <c r="E553" s="56">
        <f t="shared" si="51"/>
        <v>3737608.2999999993</v>
      </c>
      <c r="F553" s="56">
        <f t="shared" si="51"/>
        <v>44136.499999999993</v>
      </c>
      <c r="G553" s="56">
        <f t="shared" si="51"/>
        <v>3737608.2999999993</v>
      </c>
      <c r="H553" s="56">
        <f t="shared" si="51"/>
        <v>44136.499999999993</v>
      </c>
      <c r="I553" s="30">
        <f t="shared" si="49"/>
        <v>1</v>
      </c>
      <c r="J553" s="30">
        <f t="shared" si="50"/>
        <v>1</v>
      </c>
      <c r="K553" s="6"/>
    </row>
    <row r="554" spans="1:11" x14ac:dyDescent="0.3">
      <c r="A554" s="22"/>
      <c r="B554" s="21"/>
      <c r="C554" s="22"/>
      <c r="D554" s="22"/>
      <c r="E554" s="22"/>
      <c r="F554" s="57"/>
      <c r="G554" s="22"/>
      <c r="H554" s="22"/>
      <c r="I554" s="22"/>
      <c r="J554" s="22"/>
    </row>
    <row r="555" spans="1:11" x14ac:dyDescent="0.3">
      <c r="F555" s="58"/>
    </row>
    <row r="556" spans="1:11" x14ac:dyDescent="0.3">
      <c r="F556" s="58"/>
    </row>
    <row r="558" spans="1:11" s="4" customFormat="1" ht="17.25" customHeight="1" x14ac:dyDescent="0.25">
      <c r="A558" s="8" t="s">
        <v>504</v>
      </c>
      <c r="B558" s="9"/>
      <c r="C558" s="9"/>
      <c r="E558" s="9"/>
      <c r="G558" s="9"/>
    </row>
    <row r="559" spans="1:11" s="4" customFormat="1" ht="17.25" customHeight="1" x14ac:dyDescent="0.25">
      <c r="A559" s="8" t="s">
        <v>503</v>
      </c>
      <c r="B559" s="9"/>
      <c r="C559" s="9"/>
      <c r="E559" s="9"/>
      <c r="G559" s="9"/>
    </row>
  </sheetData>
  <mergeCells count="9">
    <mergeCell ref="I6:J6"/>
    <mergeCell ref="B7:B9"/>
    <mergeCell ref="C7:D7"/>
    <mergeCell ref="E7:F7"/>
    <mergeCell ref="G7:H7"/>
    <mergeCell ref="I7:J7"/>
    <mergeCell ref="C8:C9"/>
    <mergeCell ref="E8:E9"/>
    <mergeCell ref="G8:G9"/>
  </mergeCells>
  <pageMargins left="0.26" right="0.2" top="0.41" bottom="0.41" header="0.21" footer="0.19"/>
  <pageSetup paperSize="9" scale="85" firstPageNumber="585" orientation="landscape" useFirstPageNumber="1" r:id="rId1"/>
  <headerFooter>
    <oddFooter>&amp;L&amp;"GHEA Grapalat,Regular"&amp;8Հայաստանի Հանրապետության ֆինանսների նախարարություն&amp;R&amp;"GHEA Grapalat,Regular"&amp;8&amp;F &amp;Pէջ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Դոտացիա -2021թ.</vt:lpstr>
      <vt:lpstr>'Դոտացիա -2021թ.'!Print_Area</vt:lpstr>
      <vt:lpstr>'Դոտացիա -2021թ.'!Print_Titles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keywords>https:/mul2-minfin.gov.am/tasks/220461/oneclick/bashxum2021.xlsx?token=273a8d56376c27c5d8ba5ece2c35dbef</cp:keywords>
  <cp:lastModifiedBy/>
  <dcterms:created xsi:type="dcterms:W3CDTF">2006-09-16T00:00:00Z</dcterms:created>
  <dcterms:modified xsi:type="dcterms:W3CDTF">2022-04-12T13:50:26Z</dcterms:modified>
</cp:coreProperties>
</file>