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7620"/>
  </bookViews>
  <sheets>
    <sheet name="Sheet2" sheetId="2" r:id="rId1"/>
  </sheets>
  <definedNames>
    <definedName name="_xlnm.Print_Titles" localSheetId="0">Sheet2!$6:$7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6" i="2" s="1"/>
  <c r="D32" i="2" l="1"/>
  <c r="D31" i="2" s="1"/>
  <c r="D46" i="2" l="1"/>
  <c r="D45" i="2" s="1"/>
  <c r="D43" i="2" s="1"/>
  <c r="D41" i="2"/>
  <c r="D40" i="2" s="1"/>
  <c r="D38" i="2"/>
  <c r="D37" i="2" s="1"/>
  <c r="D35" i="2"/>
  <c r="D34" i="2" s="1"/>
  <c r="D24" i="2"/>
  <c r="D22" i="2"/>
  <c r="D20" i="2"/>
  <c r="D18" i="2"/>
  <c r="D16" i="2"/>
  <c r="D13" i="2"/>
  <c r="D29" i="2" l="1"/>
  <c r="D15" i="2"/>
  <c r="D12" i="2"/>
  <c r="D10" i="2" s="1"/>
  <c r="D8" i="2" l="1"/>
</calcChain>
</file>

<file path=xl/sharedStrings.xml><?xml version="1.0" encoding="utf-8"?>
<sst xmlns="http://schemas.openxmlformats.org/spreadsheetml/2006/main" count="64" uniqueCount="47">
  <si>
    <t>Ընդամենը</t>
  </si>
  <si>
    <t>այդ թվում`</t>
  </si>
  <si>
    <t>Այլընտրանքային աշխատանքային ծառայողներին դրամական բավարարման և դրամական փոխհատուցման տրամադրում</t>
  </si>
  <si>
    <t>Եվրոպական ներդրումային բանկի աջակցությամբ իրականացվող Երևանի էներգաարդյունավետության ծրագրին պետական աջակցություն</t>
  </si>
  <si>
    <t>Ծրագրային դասիչը</t>
  </si>
  <si>
    <t>Ծրագիր</t>
  </si>
  <si>
    <t>Միջոցառում</t>
  </si>
  <si>
    <t>12001</t>
  </si>
  <si>
    <t>12009</t>
  </si>
  <si>
    <t>12002</t>
  </si>
  <si>
    <t>Երևան քաղաքի փողոցների ճանապարհաշինարարական աշխատանքներ</t>
  </si>
  <si>
    <t>Երևան քաղաքի փողոցների արտաքին լուսավորության ծառայություններ</t>
  </si>
  <si>
    <t>12007</t>
  </si>
  <si>
    <t>1075</t>
  </si>
  <si>
    <t>11004</t>
  </si>
  <si>
    <t>1186</t>
  </si>
  <si>
    <t>11002</t>
  </si>
  <si>
    <t>1168</t>
  </si>
  <si>
    <t>11003</t>
  </si>
  <si>
    <t>1198</t>
  </si>
  <si>
    <t>11005</t>
  </si>
  <si>
    <t>Ազգային, փողային և լարային նվագարանների գծով ուսուցում</t>
  </si>
  <si>
    <t>Հավելված N 1</t>
  </si>
  <si>
    <t>Աջակցություն Երևանի քաղաքապետի տեղական ինքնակառավարման լիազորությունների իրականացմանը</t>
  </si>
  <si>
    <t>Աղյուսակ N 7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</si>
  <si>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</si>
  <si>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</si>
  <si>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</si>
  <si>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>Թանգարանային ծառայությունների և ցուցահանդեսներ</t>
  </si>
  <si>
    <t xml:space="preserve"> Արվեստների ծրագիր</t>
  </si>
  <si>
    <t>Թատերական ներկայացումներ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</si>
  <si>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</si>
  <si>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</si>
  <si>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Կենդանաբանական այգու ցուցադրություններ</t>
  </si>
  <si>
    <t>Գումարը                      (հազար դրամներով)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</si>
  <si>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</si>
  <si>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ՀՀ տարածքային կառավարման և ենթակառուցվածքների նախարարություն</t>
  </si>
  <si>
    <t xml:space="preserve"> ՀՀ  շրջակա միջավայրի նախարարություն</t>
  </si>
  <si>
    <t xml:space="preserve">«Հայաստանի Հանրապետության 2020 թվականի պետական բյուջեի մասին» ՀՀ օրենքի N 1 հավելվածով ՀՀ համայնքներին (այդ թվում՝ Երևան համայնքին) տրամադրված սուբվենցիաների բաշխումն` ըստ բյուջետային գլխավոր կարգադրիչների, ծրագրերի և միջոցառումների </t>
  </si>
  <si>
    <t>1148</t>
  </si>
  <si>
    <t xml:space="preserve"> Արտադպոցական դաստիարակության ծրագիր</t>
  </si>
  <si>
    <t xml:space="preserve">Ուսումնամարզական գործընթացի իրականացում մարզադպրոցներում </t>
  </si>
  <si>
    <t xml:space="preserve"> ՀՀ  կրթության, գիտության, մշակույթի և սպորտի  նախարարություն</t>
  </si>
  <si>
    <t>Վերգետնյա էլեկտրատրանսպորտով ուղևորափոխադրումների ծառայությունների մատուցում</t>
  </si>
  <si>
    <t>1212</t>
  </si>
  <si>
    <t xml:space="preserve"> Տարածքային զարգացում</t>
  </si>
  <si>
    <t>ՀՀ մարզերին սուբվենցիաների տրամադրում՝ ենթակառուցվածքների զարգացման նպատակով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</si>
</sst>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color indexed="53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/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5" fontId="2" fillId="2" borderId="0" xfId="2" applyNumberFormat="1" applyFont="1" applyFill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30" zoomScaleNormal="130" workbookViewId="0">
      <selection activeCell="A4" sqref="A4:D4"/>
    </sheetView>
  </sheetViews>
  <sheetFormatPr defaultRowHeight="13.5" x14ac:dyDescent="0.25"/>
  <cols>
    <col min="1" max="1" width="9.5703125" style="1" customWidth="1"/>
    <col min="2" max="2" width="12" style="1" customWidth="1"/>
    <col min="3" max="3" width="60.28515625" style="1" customWidth="1"/>
    <col min="4" max="4" width="20.28515625" style="1" customWidth="1"/>
    <col min="5" max="5" width="16.42578125" style="1" customWidth="1"/>
    <col min="6" max="6" width="17.140625" style="1" customWidth="1"/>
    <col min="7" max="7" width="17.28515625" style="1" customWidth="1"/>
    <col min="8" max="8" width="14.42578125" style="1" customWidth="1"/>
    <col min="9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1" spans="1:8" ht="16.5" x14ac:dyDescent="0.25">
      <c r="D1" s="14" t="s">
        <v>22</v>
      </c>
    </row>
    <row r="2" spans="1:8" ht="16.5" customHeight="1" x14ac:dyDescent="0.25">
      <c r="D2" s="14" t="s">
        <v>24</v>
      </c>
    </row>
    <row r="3" spans="1:8" ht="16.5" customHeight="1" x14ac:dyDescent="0.25">
      <c r="D3" s="11"/>
    </row>
    <row r="4" spans="1:8" ht="58.5" customHeight="1" x14ac:dyDescent="0.25">
      <c r="A4" s="38" t="s">
        <v>38</v>
      </c>
      <c r="B4" s="38"/>
      <c r="C4" s="38"/>
      <c r="D4" s="38"/>
    </row>
    <row r="5" spans="1:8" ht="18" customHeight="1" x14ac:dyDescent="0.25">
      <c r="A5" s="2"/>
      <c r="B5" s="2"/>
      <c r="C5" s="2"/>
      <c r="D5" s="12"/>
    </row>
    <row r="6" spans="1:8" s="19" customFormat="1" ht="29.25" customHeight="1" x14ac:dyDescent="0.25">
      <c r="A6" s="41" t="s">
        <v>4</v>
      </c>
      <c r="B6" s="42"/>
      <c r="C6" s="39" t="s">
        <v>35</v>
      </c>
      <c r="D6" s="39" t="s">
        <v>34</v>
      </c>
    </row>
    <row r="7" spans="1:8" s="19" customFormat="1" ht="36" customHeight="1" x14ac:dyDescent="0.25">
      <c r="A7" s="20" t="s">
        <v>5</v>
      </c>
      <c r="B7" s="20" t="s">
        <v>6</v>
      </c>
      <c r="C7" s="40"/>
      <c r="D7" s="40"/>
    </row>
    <row r="8" spans="1:8" ht="24.75" customHeight="1" x14ac:dyDescent="0.25">
      <c r="A8" s="10"/>
      <c r="B8" s="10"/>
      <c r="C8" s="4" t="s">
        <v>0</v>
      </c>
      <c r="D8" s="5">
        <f>D10+D29+D43</f>
        <v>19096940.5</v>
      </c>
    </row>
    <row r="9" spans="1:8" ht="18" customHeight="1" x14ac:dyDescent="0.25">
      <c r="A9" s="43" t="s">
        <v>1</v>
      </c>
      <c r="B9" s="44"/>
      <c r="C9" s="44"/>
      <c r="D9" s="45"/>
    </row>
    <row r="10" spans="1:8" ht="27.75" customHeight="1" x14ac:dyDescent="0.25">
      <c r="A10" s="31" t="s">
        <v>36</v>
      </c>
      <c r="B10" s="32"/>
      <c r="C10" s="35"/>
      <c r="D10" s="7">
        <f>D12+D15+D26</f>
        <v>17829919.699999999</v>
      </c>
      <c r="E10" s="6"/>
      <c r="F10" s="6"/>
    </row>
    <row r="11" spans="1:8" ht="21.75" customHeight="1" x14ac:dyDescent="0.25">
      <c r="A11" s="28" t="s">
        <v>1</v>
      </c>
      <c r="B11" s="29"/>
      <c r="C11" s="29"/>
      <c r="D11" s="30"/>
    </row>
    <row r="12" spans="1:8" ht="23.25" customHeight="1" x14ac:dyDescent="0.25">
      <c r="A12" s="3">
        <v>1110</v>
      </c>
      <c r="B12" s="33" t="s">
        <v>25</v>
      </c>
      <c r="C12" s="37"/>
      <c r="D12" s="21">
        <f>D13</f>
        <v>14100</v>
      </c>
    </row>
    <row r="13" spans="1:8" ht="58.5" customHeight="1" x14ac:dyDescent="0.25">
      <c r="A13" s="17"/>
      <c r="B13" s="17" t="s">
        <v>7</v>
      </c>
      <c r="C13" s="8" t="s">
        <v>2</v>
      </c>
      <c r="D13" s="21">
        <f>D14</f>
        <v>14100</v>
      </c>
    </row>
    <row r="14" spans="1:8" ht="32.25" customHeight="1" x14ac:dyDescent="0.25">
      <c r="A14" s="16"/>
      <c r="B14" s="15"/>
      <c r="C14" s="22" t="s">
        <v>36</v>
      </c>
      <c r="D14" s="21">
        <v>14100</v>
      </c>
    </row>
    <row r="15" spans="1:8" ht="25.5" customHeight="1" x14ac:dyDescent="0.25">
      <c r="A15" s="18">
        <v>1157</v>
      </c>
      <c r="B15" s="36" t="s">
        <v>26</v>
      </c>
      <c r="C15" s="37"/>
      <c r="D15" s="21">
        <f>D16+D18+D20+D22+D24</f>
        <v>7815819.6999999993</v>
      </c>
      <c r="H15" s="6"/>
    </row>
    <row r="16" spans="1:8" ht="39.75" customHeight="1" x14ac:dyDescent="0.25">
      <c r="A16" s="3"/>
      <c r="B16" s="3">
        <v>12001</v>
      </c>
      <c r="C16" s="8" t="s">
        <v>23</v>
      </c>
      <c r="D16" s="21">
        <f>D17</f>
        <v>1073552.5</v>
      </c>
      <c r="H16" s="6"/>
    </row>
    <row r="17" spans="1:8" ht="33" customHeight="1" x14ac:dyDescent="0.25">
      <c r="A17" s="16"/>
      <c r="B17" s="15"/>
      <c r="C17" s="23" t="s">
        <v>36</v>
      </c>
      <c r="D17" s="21">
        <v>1073552.5</v>
      </c>
      <c r="H17" s="6"/>
    </row>
    <row r="18" spans="1:8" ht="41.25" customHeight="1" x14ac:dyDescent="0.25">
      <c r="A18" s="3"/>
      <c r="B18" s="3" t="s">
        <v>9</v>
      </c>
      <c r="C18" s="8" t="s">
        <v>11</v>
      </c>
      <c r="D18" s="21">
        <f>D19</f>
        <v>2229951.6</v>
      </c>
      <c r="H18" s="6"/>
    </row>
    <row r="19" spans="1:8" ht="32.25" customHeight="1" x14ac:dyDescent="0.25">
      <c r="A19" s="16"/>
      <c r="B19" s="15"/>
      <c r="C19" s="23" t="s">
        <v>36</v>
      </c>
      <c r="D19" s="21">
        <v>2229951.6</v>
      </c>
      <c r="H19" s="6"/>
    </row>
    <row r="20" spans="1:8" ht="51.75" customHeight="1" x14ac:dyDescent="0.25">
      <c r="A20" s="3"/>
      <c r="B20" s="3">
        <v>12006</v>
      </c>
      <c r="C20" s="8" t="s">
        <v>3</v>
      </c>
      <c r="D20" s="21">
        <f>D21</f>
        <v>600000</v>
      </c>
      <c r="E20" s="6"/>
      <c r="F20" s="9"/>
      <c r="G20" s="9"/>
    </row>
    <row r="21" spans="1:8" ht="33.75" customHeight="1" x14ac:dyDescent="0.25">
      <c r="A21" s="16"/>
      <c r="B21" s="15"/>
      <c r="C21" s="23" t="s">
        <v>36</v>
      </c>
      <c r="D21" s="21">
        <v>600000</v>
      </c>
      <c r="E21" s="6"/>
      <c r="F21" s="9"/>
      <c r="G21" s="9"/>
    </row>
    <row r="22" spans="1:8" ht="40.5" customHeight="1" x14ac:dyDescent="0.25">
      <c r="A22" s="3"/>
      <c r="B22" s="3" t="s">
        <v>12</v>
      </c>
      <c r="C22" s="8" t="s">
        <v>10</v>
      </c>
      <c r="D22" s="21">
        <f>D23</f>
        <v>3284000</v>
      </c>
    </row>
    <row r="23" spans="1:8" ht="33.75" customHeight="1" x14ac:dyDescent="0.25">
      <c r="A23" s="16"/>
      <c r="B23" s="15"/>
      <c r="C23" s="22" t="s">
        <v>36</v>
      </c>
      <c r="D23" s="21">
        <v>3284000</v>
      </c>
    </row>
    <row r="24" spans="1:8" ht="42.75" customHeight="1" x14ac:dyDescent="0.25">
      <c r="A24" s="3"/>
      <c r="B24" s="3" t="s">
        <v>8</v>
      </c>
      <c r="C24" s="8" t="s">
        <v>43</v>
      </c>
      <c r="D24" s="21">
        <f>D25</f>
        <v>628315.6</v>
      </c>
    </row>
    <row r="25" spans="1:8" ht="29.25" customHeight="1" x14ac:dyDescent="0.25">
      <c r="A25" s="16"/>
      <c r="B25" s="15"/>
      <c r="C25" s="23" t="s">
        <v>36</v>
      </c>
      <c r="D25" s="21">
        <v>628315.6</v>
      </c>
    </row>
    <row r="26" spans="1:8" ht="29.25" customHeight="1" x14ac:dyDescent="0.25">
      <c r="A26" s="18" t="s">
        <v>44</v>
      </c>
      <c r="B26" s="36" t="s">
        <v>45</v>
      </c>
      <c r="C26" s="37"/>
      <c r="D26" s="21">
        <f>+D27</f>
        <v>10000000</v>
      </c>
    </row>
    <row r="27" spans="1:8" ht="29.25" customHeight="1" x14ac:dyDescent="0.25">
      <c r="A27" s="3"/>
      <c r="B27" s="3" t="s">
        <v>12</v>
      </c>
      <c r="C27" s="8" t="s">
        <v>46</v>
      </c>
      <c r="D27" s="21">
        <f>D28</f>
        <v>10000000</v>
      </c>
    </row>
    <row r="28" spans="1:8" ht="29.25" customHeight="1" x14ac:dyDescent="0.25">
      <c r="A28" s="16"/>
      <c r="B28" s="27"/>
      <c r="C28" s="27" t="s">
        <v>36</v>
      </c>
      <c r="D28" s="21">
        <v>10000000</v>
      </c>
    </row>
    <row r="29" spans="1:8" ht="27.75" customHeight="1" x14ac:dyDescent="0.25">
      <c r="A29" s="31" t="s">
        <v>42</v>
      </c>
      <c r="B29" s="32"/>
      <c r="C29" s="35"/>
      <c r="D29" s="7">
        <f>D31+D34+D37+D40</f>
        <v>964248.59999999986</v>
      </c>
      <c r="F29" s="6"/>
    </row>
    <row r="30" spans="1:8" ht="21.75" customHeight="1" x14ac:dyDescent="0.25">
      <c r="A30" s="28" t="s">
        <v>1</v>
      </c>
      <c r="B30" s="29"/>
      <c r="C30" s="29"/>
      <c r="D30" s="30"/>
    </row>
    <row r="31" spans="1:8" ht="30" customHeight="1" x14ac:dyDescent="0.25">
      <c r="A31" s="3" t="s">
        <v>39</v>
      </c>
      <c r="B31" s="33" t="s">
        <v>40</v>
      </c>
      <c r="C31" s="34"/>
      <c r="D31" s="21">
        <f>D32</f>
        <v>62595.8</v>
      </c>
      <c r="F31" s="6"/>
    </row>
    <row r="32" spans="1:8" ht="36.75" customHeight="1" x14ac:dyDescent="0.25">
      <c r="A32" s="3"/>
      <c r="B32" s="3" t="s">
        <v>7</v>
      </c>
      <c r="C32" s="8" t="s">
        <v>41</v>
      </c>
      <c r="D32" s="21">
        <f>D33</f>
        <v>62595.8</v>
      </c>
      <c r="F32" s="6"/>
    </row>
    <row r="33" spans="1:6" ht="34.5" customHeight="1" x14ac:dyDescent="0.25">
      <c r="A33" s="3"/>
      <c r="B33" s="25"/>
      <c r="C33" s="26" t="s">
        <v>36</v>
      </c>
      <c r="D33" s="21">
        <v>62595.8</v>
      </c>
      <c r="F33" s="6"/>
    </row>
    <row r="34" spans="1:6" ht="33" customHeight="1" x14ac:dyDescent="0.25">
      <c r="A34" s="3" t="s">
        <v>13</v>
      </c>
      <c r="B34" s="33" t="s">
        <v>27</v>
      </c>
      <c r="C34" s="34"/>
      <c r="D34" s="21">
        <f>D35</f>
        <v>299090.3</v>
      </c>
    </row>
    <row r="35" spans="1:6" ht="39.75" customHeight="1" x14ac:dyDescent="0.25">
      <c r="A35" s="3"/>
      <c r="B35" s="3" t="s">
        <v>14</v>
      </c>
      <c r="C35" s="8" t="s">
        <v>28</v>
      </c>
      <c r="D35" s="21">
        <f>D36</f>
        <v>299090.3</v>
      </c>
    </row>
    <row r="36" spans="1:6" ht="34.5" customHeight="1" x14ac:dyDescent="0.25">
      <c r="A36" s="3"/>
      <c r="B36" s="3"/>
      <c r="C36" s="23" t="s">
        <v>36</v>
      </c>
      <c r="D36" s="21">
        <v>299090.3</v>
      </c>
    </row>
    <row r="37" spans="1:6" ht="33" customHeight="1" x14ac:dyDescent="0.25">
      <c r="A37" s="3" t="s">
        <v>17</v>
      </c>
      <c r="B37" s="33" t="s">
        <v>29</v>
      </c>
      <c r="C37" s="34"/>
      <c r="D37" s="21">
        <f>D38</f>
        <v>460203.8</v>
      </c>
    </row>
    <row r="38" spans="1:6" ht="33" customHeight="1" x14ac:dyDescent="0.25">
      <c r="A38" s="3"/>
      <c r="B38" s="3" t="s">
        <v>18</v>
      </c>
      <c r="C38" s="8" t="s">
        <v>30</v>
      </c>
      <c r="D38" s="21">
        <f>D39</f>
        <v>460203.8</v>
      </c>
    </row>
    <row r="39" spans="1:6" ht="36" customHeight="1" x14ac:dyDescent="0.25">
      <c r="A39" s="3"/>
      <c r="B39" s="3"/>
      <c r="C39" s="23" t="s">
        <v>36</v>
      </c>
      <c r="D39" s="21">
        <v>460203.8</v>
      </c>
    </row>
    <row r="40" spans="1:6" ht="27.75" customHeight="1" x14ac:dyDescent="0.25">
      <c r="A40" s="3" t="s">
        <v>19</v>
      </c>
      <c r="B40" s="33" t="s">
        <v>31</v>
      </c>
      <c r="C40" s="34"/>
      <c r="D40" s="21">
        <f>D41</f>
        <v>142358.70000000001</v>
      </c>
    </row>
    <row r="41" spans="1:6" ht="39.75" customHeight="1" x14ac:dyDescent="0.25">
      <c r="A41" s="3"/>
      <c r="B41" s="13" t="s">
        <v>20</v>
      </c>
      <c r="C41" s="8" t="s">
        <v>21</v>
      </c>
      <c r="D41" s="21">
        <f>D42</f>
        <v>142358.70000000001</v>
      </c>
    </row>
    <row r="42" spans="1:6" ht="31.5" customHeight="1" x14ac:dyDescent="0.25">
      <c r="A42" s="3"/>
      <c r="B42" s="13"/>
      <c r="C42" s="23" t="s">
        <v>36</v>
      </c>
      <c r="D42" s="21">
        <v>142358.70000000001</v>
      </c>
    </row>
    <row r="43" spans="1:6" ht="27" customHeight="1" x14ac:dyDescent="0.25">
      <c r="A43" s="31" t="s">
        <v>37</v>
      </c>
      <c r="B43" s="32"/>
      <c r="C43" s="32"/>
      <c r="D43" s="24">
        <f>D45</f>
        <v>302772.2</v>
      </c>
    </row>
    <row r="44" spans="1:6" ht="21.75" customHeight="1" x14ac:dyDescent="0.25">
      <c r="A44" s="28" t="s">
        <v>1</v>
      </c>
      <c r="B44" s="29"/>
      <c r="C44" s="29"/>
      <c r="D44" s="30"/>
    </row>
    <row r="45" spans="1:6" ht="30.75" customHeight="1" x14ac:dyDescent="0.25">
      <c r="A45" s="3" t="s">
        <v>15</v>
      </c>
      <c r="B45" s="33" t="s">
        <v>32</v>
      </c>
      <c r="C45" s="34"/>
      <c r="D45" s="21">
        <f>D46</f>
        <v>302772.2</v>
      </c>
    </row>
    <row r="46" spans="1:6" ht="29.25" customHeight="1" x14ac:dyDescent="0.25">
      <c r="A46" s="3"/>
      <c r="B46" s="3" t="s">
        <v>16</v>
      </c>
      <c r="C46" s="8" t="s">
        <v>33</v>
      </c>
      <c r="D46" s="21">
        <f>D47</f>
        <v>302772.2</v>
      </c>
    </row>
    <row r="47" spans="1:6" ht="36" customHeight="1" x14ac:dyDescent="0.25">
      <c r="A47" s="3"/>
      <c r="B47" s="13"/>
      <c r="C47" s="23" t="s">
        <v>36</v>
      </c>
      <c r="D47" s="21">
        <v>302772.2</v>
      </c>
    </row>
  </sheetData>
  <mergeCells count="19">
    <mergeCell ref="A10:C10"/>
    <mergeCell ref="A29:C29"/>
    <mergeCell ref="B15:C15"/>
    <mergeCell ref="B12:C12"/>
    <mergeCell ref="A4:D4"/>
    <mergeCell ref="D6:D7"/>
    <mergeCell ref="A6:B6"/>
    <mergeCell ref="C6:C7"/>
    <mergeCell ref="A9:D9"/>
    <mergeCell ref="B26:C26"/>
    <mergeCell ref="A30:D30"/>
    <mergeCell ref="A11:D11"/>
    <mergeCell ref="A43:C43"/>
    <mergeCell ref="B45:C45"/>
    <mergeCell ref="A44:D44"/>
    <mergeCell ref="B34:C34"/>
    <mergeCell ref="B37:C37"/>
    <mergeCell ref="B40:C40"/>
    <mergeCell ref="B31:C31"/>
  </mergeCells>
  <pageMargins left="0.38" right="0.22" top="0.44" bottom="0.49" header="0.31" footer="0.24"/>
  <pageSetup paperSize="9" scale="95" firstPageNumber="26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Anahit Badalyan</cp:lastModifiedBy>
  <cp:lastPrinted>2019-12-11T08:16:16Z</cp:lastPrinted>
  <dcterms:created xsi:type="dcterms:W3CDTF">2018-09-21T08:24:53Z</dcterms:created>
  <dcterms:modified xsi:type="dcterms:W3CDTF">2019-12-11T08:17:33Z</dcterms:modified>
</cp:coreProperties>
</file>