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iks\Downloads\"/>
    </mc:Choice>
  </mc:AlternateContent>
  <bookViews>
    <workbookView xWindow="0" yWindow="0" windowWidth="28800" windowHeight="11835" activeTab="3"/>
  </bookViews>
  <sheets>
    <sheet name="ԱՄՓՈՓ" sheetId="2" r:id="rId1"/>
    <sheet name="ԾՐԱԳՐԱՅԻՆ" sheetId="3" r:id="rId2"/>
    <sheet name="ԻՐԱՎԱՊԱՀ" sheetId="4" r:id="rId3"/>
    <sheet name="ՀԱՆՁՆԱՐԱՐԱԿԱՆ" sheetId="5" r:id="rId4"/>
  </sheets>
  <definedNames>
    <definedName name="_xlnm.Print_Titles" localSheetId="1">ԾՐԱԳՐԱՅԻՆ!$3:$8</definedName>
  </definedNames>
  <calcPr calcId="152511"/>
</workbook>
</file>

<file path=xl/calcChain.xml><?xml version="1.0" encoding="utf-8"?>
<calcChain xmlns="http://schemas.openxmlformats.org/spreadsheetml/2006/main"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C14" i="2"/>
  <c r="B8" i="3" l="1"/>
  <c r="C8" i="3" s="1"/>
  <c r="D8" i="3" s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</calcChain>
</file>

<file path=xl/sharedStrings.xml><?xml version="1.0" encoding="utf-8"?>
<sst xmlns="http://schemas.openxmlformats.org/spreadsheetml/2006/main" count="197" uniqueCount="103">
  <si>
    <t>հազ.դրամ</t>
  </si>
  <si>
    <t>ԸՆԴՀԱՆՈՒՐ</t>
  </si>
  <si>
    <t>Կազմակերպության անվանումը</t>
  </si>
  <si>
    <t>Արձանագրվել է ընդամենը</t>
  </si>
  <si>
    <t>Ենթակա է վերականգնման/վերաձևակերպման</t>
  </si>
  <si>
    <t>Վերականգնվել/վերաձևակերպվել է</t>
  </si>
  <si>
    <t>Ընդամենը</t>
  </si>
  <si>
    <t>Պետական բյուջե</t>
  </si>
  <si>
    <t>Մուտքագրել համայնքային բյուջե</t>
  </si>
  <si>
    <t>Մուտքագրել կազմակերպության հաշվին</t>
  </si>
  <si>
    <t>Հաշվառումով ձևակերպել կամ վերաձևակերպել</t>
  </si>
  <si>
    <t>Համայնքային բյուջե</t>
  </si>
  <si>
    <t>Մուտքագրվել է կազմակերպության  հաշվին</t>
  </si>
  <si>
    <t>Հաշվառումով ձևակերպվել կամ վերաձևակերպվել է</t>
  </si>
  <si>
    <t>Մուտքագրել պետական բյուջե</t>
  </si>
  <si>
    <t>Պակասեցնել պետական բյուջեից  ֆինանսավո           րման ենթակա գումարը</t>
  </si>
  <si>
    <t xml:space="preserve">Գրանցել որպես պարտավորություն պետական բյուջեի նկատմամբ </t>
  </si>
  <si>
    <t>Մուտքագրվել է պետական բյուջե</t>
  </si>
  <si>
    <t>Աշխատանքով</t>
  </si>
  <si>
    <t>Պակասեցվել է պետական բյուջեից  ֆինանսավո           րման ենթակա գումարը</t>
  </si>
  <si>
    <t xml:space="preserve">Գրանցվել է որպես պարտավորություն պետական բյուջեի նկատմամբ </t>
  </si>
  <si>
    <t>Մուտքագրվել է համայնքային բյուջե</t>
  </si>
  <si>
    <t>ՀՀ տարածքային կառավարման և զարգացման նախարարություն</t>
  </si>
  <si>
    <t>«Վանաձորի ԲԿ»ՓԲԸ</t>
  </si>
  <si>
    <t>ՀՀ Շիրակի մարզպետարան</t>
  </si>
  <si>
    <t>ՀՀ Արմավիրի մազրպետարան</t>
  </si>
  <si>
    <t>«Գյումրու տարածաշրջանային պետական քոլեջ»ՊՈԱԿ</t>
  </si>
  <si>
    <t>«Նորք»ինֆեկցիոն կլինիկական հիվանդանոց»ՓԲԸ</t>
  </si>
  <si>
    <t>«Գավառի մանկատուն» ՊՈԱԿ</t>
  </si>
  <si>
    <t>«Վարդենիսի նյարդահոգեբանական տուն-ինտերնատ» ՊՈԱԿ</t>
  </si>
  <si>
    <t>«Նուբարաշեն» հոգեբուժական կենտրոն» ՓԲԸ</t>
  </si>
  <si>
    <t>«Սևանի հոգեբուժական հիվանդանոց» ՓԲԸ</t>
  </si>
  <si>
    <t>ՀՀ մշակույթի նախարարություն</t>
  </si>
  <si>
    <t>«Պատմամշակութային ժառանգության գիտահետազոտական կենտրոն» ՊՈԱԿ</t>
  </si>
  <si>
    <t>«Հայաստանի ազգային պատկերասրահ»ՊՈԱԿ</t>
  </si>
  <si>
    <t>«Մասիսի բժշկական կենտրոն» ՓԲԸ</t>
  </si>
  <si>
    <t>«Հայաստանի ազգային կինոկենտրոն» ՊՈԱԿ</t>
  </si>
  <si>
    <t>Գորիսի քաղաքապետարան</t>
  </si>
  <si>
    <t>«Ալեքսանդր Սպենդիարյանի անվան օպերայի և բալետի ակադեմիական թատրոն» ՊՈԱԿ</t>
  </si>
  <si>
    <t>ՀՀ Կոտայքի մարզպետարան</t>
  </si>
  <si>
    <t>ՀՀ Սյունիքի մարզպետարան</t>
  </si>
  <si>
    <t>ՀՀ սպորտի և երիտասարդության հարցերի նախարարություն</t>
  </si>
  <si>
    <t>«Գրքի և հրատարակչական գործի կենտրոն» ՊՈԱԿ</t>
  </si>
  <si>
    <t>&lt;&lt;Ազատանի բժշկական ամբուլատորիա&gt;&gt;ՊՈԱԿ</t>
  </si>
  <si>
    <t>&lt;&lt;Հայաստանի հանրային հեռուստաընկերություն&gt;&gt;ՓԲԸ</t>
  </si>
  <si>
    <t>«Դատաբժշկական գիտագործնական կենտրոն» ՊՈԱԿ</t>
  </si>
  <si>
    <t>&lt;&lt;Շտապբուժօգնություն&gt;&gt; ՓԲԸ</t>
  </si>
  <si>
    <t>Գյումրու քաղաքապետարան</t>
  </si>
  <si>
    <t>«Նարկոլոգիական հանրապետական կենտրոն» ՓԲԸ</t>
  </si>
  <si>
    <t>«Երևանի Կոմիտասի անվան պետական կոնսերվատորիա» ՊՈԱԿ</t>
  </si>
  <si>
    <t>«Եղվարդի թիվ 1 միջնակարգ հանրակրթական դպրոց» ՊՈԱԿ</t>
  </si>
  <si>
    <t>ՀՀ կրթության և գիտության նախարարություն</t>
  </si>
  <si>
    <t>«Սուրբ Աստվածամայր» բժշկական կենտրոն»  ՓԲԸ</t>
  </si>
  <si>
    <t>ՀՀ Լոռու մարզպետարան</t>
  </si>
  <si>
    <t>«Հայաստանի ազգային պոլիտեխնիկական համալսարան»   հիմնադրամ</t>
  </si>
  <si>
    <t>«Երևանի պետական համալսարանին առընթեր Արտաշես Շահինյանի անվան ֆիզիկամաթեմատիկական դպրոց» ՊՈԱԿ</t>
  </si>
  <si>
    <t>ՀՀ  պետական կառավարման հանրապետական և տարածքային կառավարման մարմիններ</t>
  </si>
  <si>
    <t>«Հայաստանի ազգային ագրարային համալսարան» հիմնադրամ</t>
  </si>
  <si>
    <t>«Հայաստանի պետական տնտեսագիտական համալսարան» ՊՈԱԿ</t>
  </si>
  <si>
    <t>ՀԱՊԿ քարտուղարություն և Միացյալ շտաբ</t>
  </si>
  <si>
    <t>ԱՊՀ գործադիր կոմիտեի բաժանմունք</t>
  </si>
  <si>
    <t>ԱՊՀ միջպետական վիճակագրական կոմիտե</t>
  </si>
  <si>
    <t>ՀՀ առողջապահության նախարարություն</t>
  </si>
  <si>
    <t>«Երևանի պետական համալսարան» հիմնադրամ</t>
  </si>
  <si>
    <t>ԱՊՀ տնտեսական դատարան /ք.Մինսկ/</t>
  </si>
  <si>
    <t>Հ/Հ</t>
  </si>
  <si>
    <t>Ըստ պահանջի</t>
  </si>
  <si>
    <t>ԸՆԴԱՄԵՆԸ  ԱՄՓՈՓ</t>
  </si>
  <si>
    <t>Ենթակա է վերականգնման /վերաձևակերպման</t>
  </si>
  <si>
    <t xml:space="preserve">Վերականգնվել/վերաձևակերպվել է </t>
  </si>
  <si>
    <t xml:space="preserve">Հաշվառումով ձևակերպել կամ վերաձևակերպել </t>
  </si>
  <si>
    <t>Մուտքագրվել է կազմակերպության հաշվին</t>
  </si>
  <si>
    <t xml:space="preserve">Հաշվառումով ձևակերպվել կամ վերաձևակերպվել է </t>
  </si>
  <si>
    <t>Պակասեցնել պետական բյուջեից ֆինանսավորման ենթակա գումարը</t>
  </si>
  <si>
    <t>Գրանցել պարտավորություն պետական բյուջեի նկատմամբ</t>
  </si>
  <si>
    <t>Պակասեցվել է պետական բյուջեից ֆինանսավորման ենթակա գումարը</t>
  </si>
  <si>
    <t>Գրանցվել է որպես պարտավորություն  պետական բյուջեի նկատմամբ</t>
  </si>
  <si>
    <t>ԸՆԴԱՄԵՆԸ</t>
  </si>
  <si>
    <t>Ընդամենը 2017թ.Աշխատանքային ծրագրով</t>
  </si>
  <si>
    <t>Ընդամենը 2017թ.իրավապահ մարմինների պահանջով</t>
  </si>
  <si>
    <t>Ընդամենը 2017թ. ՀՀ վարչապետի հանձնարարականներով և որոշումներով</t>
  </si>
  <si>
    <t>«Հայաէրոնավիգացիա» ՓԲԸ</t>
  </si>
  <si>
    <t>«Երևանի Մխիթար Հերացու անվան պետական բժշկական համալսարան» հիմնադրամ</t>
  </si>
  <si>
    <t>«Հայաստանի հեռուստատեսային  և  ռադիոհաղորդիչ  ցանց» ՓԲԸ</t>
  </si>
  <si>
    <t>ՀՀ աշխատանքի և սոցիալական հարցերի նախարարություն</t>
  </si>
  <si>
    <t>ԱՊՀ Գործադիր կոմիտե</t>
  </si>
  <si>
    <t>ՀՀ կառավարությանն առընթեր քաղաքացիական ավիացիայի գլխավոր վարչություն</t>
  </si>
  <si>
    <t>ՀՀ տրանսպորտի,կապի և տեղեկատվական տեխնոլոգիաների նախարարություն</t>
  </si>
  <si>
    <t>Երևանի համայնք</t>
  </si>
  <si>
    <t>ՀՀ Շիրակի մարզ</t>
  </si>
  <si>
    <t>ՀՀ Արմավիրի մարզ</t>
  </si>
  <si>
    <t>ՀՀ Սյունիքի մարզ</t>
  </si>
  <si>
    <t>ՀՀ Կոտայքի մարզ</t>
  </si>
  <si>
    <t>ՀՀ Լոռու մարզ</t>
  </si>
  <si>
    <t>ՀՀ Արարատի մարզ</t>
  </si>
  <si>
    <t>2017 ԹՎԱԿԱՆԻ  ԸՆԹԱՑՔՈՒՄ ՀՀ ԻՐԱՎԱՊԱՀ ՄԱՐՄԻՆՆԵՐԻ ՊԱՀԱՆՋՈՎ ԻՐԱԿԱՆԱՑՎԱԾ ՍՏՈՒԳՈՒՄՆԵՐ</t>
  </si>
  <si>
    <t>2017Թ. ԸՆԹԱՑՔՈՒՄ ՀՀ ՎԱՐՉԱՊԵՏԻ ՀԱՆՁՆԱՐԱՐԱԿԱՆՆԵՐՈՎ ԵՎ ՈՐՈՇՈՒՄՆԵՐՈՎ ԻՐԱԿԱՆԱՑՎԱԾ  ՍՏՈՒԳՈՒՄՆԵՐ</t>
  </si>
  <si>
    <r>
      <t xml:space="preserve">    Հավելված   1                                              </t>
    </r>
    <r>
      <rPr>
        <i/>
        <sz val="9"/>
        <rFont val="GHEA Grapalat"/>
        <family val="3"/>
      </rPr>
      <t>ՀՀ ֆինանսների նախարարության կողմից 2017թ. իրականացված ՀՀ պետական բյուջեի կատարման հսկողության արդյունքների վերաբերյալ հաշվետվության</t>
    </r>
  </si>
  <si>
    <t>2017 ԹՎԱԿԱՆԻ ԸՆԹԱՑՔՈՒՄ ՀՀ ՊԵՏԱԿԱՆ ԲՅՈՒՋԵԻ ԿԱՏԱՐՄԱՆ ՀՍԿՈՂՈՒԹՅԱՆ 2017 ԹՎԱԿԱՆԻ ԾՐԱԳՐՈՎ, ՀՀ ԻՐԱՎԱՊԱՀ ՄԱՐՄԻՆՆԵՐԻ ՊԱՀԱՆՋՈՎ, ՀՀ ՎԱՐՉԱՊԵՏԻ ՀԱՆՁՆԱՐԱՐԱԿԱՆՆԵՐՈՎ ԵՎ ՈՐՈՇՈՒՄՆԵՐՈՎ ԻՐԱԿԱՆԱՑՎԱԾ ՍՏՈՒԳՈՒՄՆԵՐ</t>
  </si>
  <si>
    <r>
      <t xml:space="preserve">    Հավելված   1.1                                              </t>
    </r>
    <r>
      <rPr>
        <i/>
        <sz val="9"/>
        <rFont val="GHEA Grapalat"/>
        <family val="3"/>
      </rPr>
      <t>ՀՀ ֆինանսների նախարարության կողմից 2017թ. իրականացված ՀՀ պետական բյուջեի կատարման հսկողության արդյունքների վերաբերյալ հաշվետվության</t>
    </r>
  </si>
  <si>
    <r>
      <t xml:space="preserve">    Հավելված   1.2                                              </t>
    </r>
    <r>
      <rPr>
        <i/>
        <sz val="9"/>
        <rFont val="GHEA Grapalat"/>
        <family val="3"/>
      </rPr>
      <t>ՀՀ ֆինանսների նախարարության կողմից 2017թ. իրականացված ՀՀ պետական բյուջեի կատարման հսկողության արդյունքների վերաբերյալ հաշվետվության</t>
    </r>
  </si>
  <si>
    <r>
      <t xml:space="preserve">    Հավելված   1.3                                             </t>
    </r>
    <r>
      <rPr>
        <i/>
        <sz val="9"/>
        <rFont val="GHEA Grapalat"/>
        <family val="3"/>
      </rPr>
      <t>ՀՀ ֆինանսների նախարարության կողմից 2017թ. իրականացված ՀՀ պետական բյուջեի կատարման հսկողության արդյունքների վերաբերյալ հաշվետվության</t>
    </r>
  </si>
  <si>
    <t>2017 ԹՎԱԿԱՆԻ ԸՆԹԱՑՔՈՒՄ  ՀՀ ՊԵՏԱԿԱՆ  ԲՅՈՒՋԵԻ  ԿԱՏԱՐՄԱՆ ՀՍԿՈՂՈՒԹՅԱՆ  2017 ԹՎԱԿԱՆԻ ԾՐԱԳՐՈՎ   ԻՐԱԿԱՆԱՑՎԱԾ   ՍՏՈՒԳՈՒՄՆԵՐ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</si>
</sst>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b/>
      <sz val="6"/>
      <name val="Cambria"/>
      <family val="1"/>
    </font>
    <font>
      <sz val="6"/>
      <name val="Cambria"/>
      <family val="1"/>
    </font>
    <font>
      <b/>
      <i/>
      <sz val="9"/>
      <name val="GHEA Grapalat"/>
      <family val="3"/>
    </font>
    <font>
      <b/>
      <sz val="12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i/>
      <sz val="8"/>
      <name val="GHEA Grapalat"/>
      <family val="3"/>
    </font>
    <font>
      <b/>
      <i/>
      <sz val="5"/>
      <name val="GHEA Grapalat"/>
      <family val="3"/>
    </font>
    <font>
      <b/>
      <sz val="6"/>
      <name val="GHEA Grapalat"/>
      <family val="3"/>
    </font>
    <font>
      <sz val="5"/>
      <name val="GHEA Grapalat"/>
      <family val="3"/>
    </font>
    <font>
      <b/>
      <i/>
      <sz val="6"/>
      <name val="GHEA Grapalat"/>
      <family val="3"/>
    </font>
    <font>
      <sz val="6"/>
      <name val="GHEA Grapalat"/>
      <family val="3"/>
    </font>
    <font>
      <b/>
      <sz val="7"/>
      <name val="GHEA Grapalat"/>
      <family val="3"/>
    </font>
    <font>
      <sz val="7"/>
      <name val="GHEA Grapalat"/>
      <family val="3"/>
    </font>
    <font>
      <b/>
      <sz val="8"/>
      <name val="GHEA Grapalat"/>
      <family val="3"/>
    </font>
    <font>
      <b/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"/>
      <name val="GHEA Grapalat"/>
      <family val="3"/>
    </font>
    <font>
      <i/>
      <sz val="9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13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/>
    <xf numFmtId="164" fontId="20" fillId="0" borderId="2" xfId="0" applyNumberFormat="1" applyFont="1" applyBorder="1"/>
    <xf numFmtId="164" fontId="20" fillId="0" borderId="2" xfId="0" applyNumberFormat="1" applyFont="1" applyFill="1" applyBorder="1"/>
    <xf numFmtId="0" fontId="20" fillId="0" borderId="0" xfId="0" applyFont="1" applyFill="1"/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7" fillId="0" borderId="0" xfId="0" applyFont="1" applyFill="1" applyBorder="1" applyAlignment="1">
      <alignment vertical="center"/>
    </xf>
    <xf numFmtId="164" fontId="17" fillId="0" borderId="2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vertical="center" wrapText="1"/>
    </xf>
    <xf numFmtId="0" fontId="2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6E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view="pageBreakPreview" zoomScale="60" zoomScaleNormal="100" workbookViewId="0">
      <selection activeCell="I5" sqref="I5"/>
    </sheetView>
  </sheetViews>
  <sheetFormatPr defaultRowHeight="13.5" x14ac:dyDescent="0.25"/>
  <cols>
    <col min="1" max="1" width="4.5703125" style="7" customWidth="1"/>
    <col min="2" max="2" width="13.42578125" style="7" customWidth="1"/>
    <col min="3" max="3" width="12.7109375" style="7" bestFit="1" customWidth="1"/>
    <col min="4" max="4" width="8.28515625" style="7" customWidth="1"/>
    <col min="5" max="5" width="12.7109375" style="7" bestFit="1" customWidth="1"/>
    <col min="6" max="6" width="11.140625" style="7" bestFit="1" customWidth="1"/>
    <col min="7" max="7" width="6" style="7" customWidth="1"/>
    <col min="8" max="8" width="7.28515625" style="7" customWidth="1"/>
    <col min="9" max="9" width="6.5703125" style="7" customWidth="1"/>
    <col min="10" max="10" width="6.7109375" style="7" customWidth="1"/>
    <col min="11" max="12" width="7.42578125" style="7" customWidth="1"/>
    <col min="13" max="13" width="6" style="7" customWidth="1"/>
    <col min="14" max="14" width="6.28515625" style="7" customWidth="1"/>
    <col min="15" max="15" width="9.28515625" style="7" bestFit="1" customWidth="1"/>
    <col min="16" max="16" width="6.5703125" style="7" customWidth="1"/>
    <col min="17" max="17" width="6" style="7" customWidth="1"/>
    <col min="18" max="18" width="6.42578125" style="7" customWidth="1"/>
    <col min="19" max="19" width="7.28515625" style="7" customWidth="1"/>
    <col min="20" max="230" width="9.140625" style="7"/>
    <col min="231" max="231" width="4.5703125" style="7" customWidth="1"/>
    <col min="232" max="232" width="13.42578125" style="7" customWidth="1"/>
    <col min="233" max="233" width="9.140625" style="7"/>
    <col min="234" max="234" width="8.28515625" style="7" customWidth="1"/>
    <col min="235" max="236" width="9.140625" style="7"/>
    <col min="237" max="237" width="7.42578125" style="7" customWidth="1"/>
    <col min="238" max="238" width="7.28515625" style="7" customWidth="1"/>
    <col min="239" max="239" width="6.5703125" style="7" customWidth="1"/>
    <col min="240" max="240" width="6.7109375" style="7" customWidth="1"/>
    <col min="241" max="242" width="7.42578125" style="7" customWidth="1"/>
    <col min="243" max="243" width="7" style="7" customWidth="1"/>
    <col min="244" max="244" width="6.28515625" style="7" customWidth="1"/>
    <col min="245" max="245" width="9.140625" style="7"/>
    <col min="246" max="246" width="6.5703125" style="7" customWidth="1"/>
    <col min="247" max="247" width="6" style="7" customWidth="1"/>
    <col min="248" max="248" width="6.42578125" style="7" customWidth="1"/>
    <col min="249" max="249" width="7.28515625" style="7" customWidth="1"/>
    <col min="250" max="486" width="9.140625" style="7"/>
    <col min="487" max="487" width="4.5703125" style="7" customWidth="1"/>
    <col min="488" max="488" width="13.42578125" style="7" customWidth="1"/>
    <col min="489" max="489" width="9.140625" style="7"/>
    <col min="490" max="490" width="8.28515625" style="7" customWidth="1"/>
    <col min="491" max="492" width="9.140625" style="7"/>
    <col min="493" max="493" width="7.42578125" style="7" customWidth="1"/>
    <col min="494" max="494" width="7.28515625" style="7" customWidth="1"/>
    <col min="495" max="495" width="6.5703125" style="7" customWidth="1"/>
    <col min="496" max="496" width="6.7109375" style="7" customWidth="1"/>
    <col min="497" max="498" width="7.42578125" style="7" customWidth="1"/>
    <col min="499" max="499" width="7" style="7" customWidth="1"/>
    <col min="500" max="500" width="6.28515625" style="7" customWidth="1"/>
    <col min="501" max="501" width="9.140625" style="7"/>
    <col min="502" max="502" width="6.5703125" style="7" customWidth="1"/>
    <col min="503" max="503" width="6" style="7" customWidth="1"/>
    <col min="504" max="504" width="6.42578125" style="7" customWidth="1"/>
    <col min="505" max="505" width="7.28515625" style="7" customWidth="1"/>
    <col min="506" max="742" width="9.140625" style="7"/>
    <col min="743" max="743" width="4.5703125" style="7" customWidth="1"/>
    <col min="744" max="744" width="13.42578125" style="7" customWidth="1"/>
    <col min="745" max="745" width="9.140625" style="7"/>
    <col min="746" max="746" width="8.28515625" style="7" customWidth="1"/>
    <col min="747" max="748" width="9.140625" style="7"/>
    <col min="749" max="749" width="7.42578125" style="7" customWidth="1"/>
    <col min="750" max="750" width="7.28515625" style="7" customWidth="1"/>
    <col min="751" max="751" width="6.5703125" style="7" customWidth="1"/>
    <col min="752" max="752" width="6.7109375" style="7" customWidth="1"/>
    <col min="753" max="754" width="7.42578125" style="7" customWidth="1"/>
    <col min="755" max="755" width="7" style="7" customWidth="1"/>
    <col min="756" max="756" width="6.28515625" style="7" customWidth="1"/>
    <col min="757" max="757" width="9.140625" style="7"/>
    <col min="758" max="758" width="6.5703125" style="7" customWidth="1"/>
    <col min="759" max="759" width="6" style="7" customWidth="1"/>
    <col min="760" max="760" width="6.42578125" style="7" customWidth="1"/>
    <col min="761" max="761" width="7.28515625" style="7" customWidth="1"/>
    <col min="762" max="998" width="9.140625" style="7"/>
    <col min="999" max="999" width="4.5703125" style="7" customWidth="1"/>
    <col min="1000" max="1000" width="13.42578125" style="7" customWidth="1"/>
    <col min="1001" max="1001" width="9.140625" style="7"/>
    <col min="1002" max="1002" width="8.28515625" style="7" customWidth="1"/>
    <col min="1003" max="1004" width="9.140625" style="7"/>
    <col min="1005" max="1005" width="7.42578125" style="7" customWidth="1"/>
    <col min="1006" max="1006" width="7.28515625" style="7" customWidth="1"/>
    <col min="1007" max="1007" width="6.5703125" style="7" customWidth="1"/>
    <col min="1008" max="1008" width="6.7109375" style="7" customWidth="1"/>
    <col min="1009" max="1010" width="7.42578125" style="7" customWidth="1"/>
    <col min="1011" max="1011" width="7" style="7" customWidth="1"/>
    <col min="1012" max="1012" width="6.28515625" style="7" customWidth="1"/>
    <col min="1013" max="1013" width="9.140625" style="7"/>
    <col min="1014" max="1014" width="6.5703125" style="7" customWidth="1"/>
    <col min="1015" max="1015" width="6" style="7" customWidth="1"/>
    <col min="1016" max="1016" width="6.42578125" style="7" customWidth="1"/>
    <col min="1017" max="1017" width="7.28515625" style="7" customWidth="1"/>
    <col min="1018" max="1254" width="9.140625" style="7"/>
    <col min="1255" max="1255" width="4.5703125" style="7" customWidth="1"/>
    <col min="1256" max="1256" width="13.42578125" style="7" customWidth="1"/>
    <col min="1257" max="1257" width="9.140625" style="7"/>
    <col min="1258" max="1258" width="8.28515625" style="7" customWidth="1"/>
    <col min="1259" max="1260" width="9.140625" style="7"/>
    <col min="1261" max="1261" width="7.42578125" style="7" customWidth="1"/>
    <col min="1262" max="1262" width="7.28515625" style="7" customWidth="1"/>
    <col min="1263" max="1263" width="6.5703125" style="7" customWidth="1"/>
    <col min="1264" max="1264" width="6.7109375" style="7" customWidth="1"/>
    <col min="1265" max="1266" width="7.42578125" style="7" customWidth="1"/>
    <col min="1267" max="1267" width="7" style="7" customWidth="1"/>
    <col min="1268" max="1268" width="6.28515625" style="7" customWidth="1"/>
    <col min="1269" max="1269" width="9.140625" style="7"/>
    <col min="1270" max="1270" width="6.5703125" style="7" customWidth="1"/>
    <col min="1271" max="1271" width="6" style="7" customWidth="1"/>
    <col min="1272" max="1272" width="6.42578125" style="7" customWidth="1"/>
    <col min="1273" max="1273" width="7.28515625" style="7" customWidth="1"/>
    <col min="1274" max="1510" width="9.140625" style="7"/>
    <col min="1511" max="1511" width="4.5703125" style="7" customWidth="1"/>
    <col min="1512" max="1512" width="13.42578125" style="7" customWidth="1"/>
    <col min="1513" max="1513" width="9.140625" style="7"/>
    <col min="1514" max="1514" width="8.28515625" style="7" customWidth="1"/>
    <col min="1515" max="1516" width="9.140625" style="7"/>
    <col min="1517" max="1517" width="7.42578125" style="7" customWidth="1"/>
    <col min="1518" max="1518" width="7.28515625" style="7" customWidth="1"/>
    <col min="1519" max="1519" width="6.5703125" style="7" customWidth="1"/>
    <col min="1520" max="1520" width="6.7109375" style="7" customWidth="1"/>
    <col min="1521" max="1522" width="7.42578125" style="7" customWidth="1"/>
    <col min="1523" max="1523" width="7" style="7" customWidth="1"/>
    <col min="1524" max="1524" width="6.28515625" style="7" customWidth="1"/>
    <col min="1525" max="1525" width="9.140625" style="7"/>
    <col min="1526" max="1526" width="6.5703125" style="7" customWidth="1"/>
    <col min="1527" max="1527" width="6" style="7" customWidth="1"/>
    <col min="1528" max="1528" width="6.42578125" style="7" customWidth="1"/>
    <col min="1529" max="1529" width="7.28515625" style="7" customWidth="1"/>
    <col min="1530" max="1766" width="9.140625" style="7"/>
    <col min="1767" max="1767" width="4.5703125" style="7" customWidth="1"/>
    <col min="1768" max="1768" width="13.42578125" style="7" customWidth="1"/>
    <col min="1769" max="1769" width="9.140625" style="7"/>
    <col min="1770" max="1770" width="8.28515625" style="7" customWidth="1"/>
    <col min="1771" max="1772" width="9.140625" style="7"/>
    <col min="1773" max="1773" width="7.42578125" style="7" customWidth="1"/>
    <col min="1774" max="1774" width="7.28515625" style="7" customWidth="1"/>
    <col min="1775" max="1775" width="6.5703125" style="7" customWidth="1"/>
    <col min="1776" max="1776" width="6.7109375" style="7" customWidth="1"/>
    <col min="1777" max="1778" width="7.42578125" style="7" customWidth="1"/>
    <col min="1779" max="1779" width="7" style="7" customWidth="1"/>
    <col min="1780" max="1780" width="6.28515625" style="7" customWidth="1"/>
    <col min="1781" max="1781" width="9.140625" style="7"/>
    <col min="1782" max="1782" width="6.5703125" style="7" customWidth="1"/>
    <col min="1783" max="1783" width="6" style="7" customWidth="1"/>
    <col min="1784" max="1784" width="6.42578125" style="7" customWidth="1"/>
    <col min="1785" max="1785" width="7.28515625" style="7" customWidth="1"/>
    <col min="1786" max="2022" width="9.140625" style="7"/>
    <col min="2023" max="2023" width="4.5703125" style="7" customWidth="1"/>
    <col min="2024" max="2024" width="13.42578125" style="7" customWidth="1"/>
    <col min="2025" max="2025" width="9.140625" style="7"/>
    <col min="2026" max="2026" width="8.28515625" style="7" customWidth="1"/>
    <col min="2027" max="2028" width="9.140625" style="7"/>
    <col min="2029" max="2029" width="7.42578125" style="7" customWidth="1"/>
    <col min="2030" max="2030" width="7.28515625" style="7" customWidth="1"/>
    <col min="2031" max="2031" width="6.5703125" style="7" customWidth="1"/>
    <col min="2032" max="2032" width="6.7109375" style="7" customWidth="1"/>
    <col min="2033" max="2034" width="7.42578125" style="7" customWidth="1"/>
    <col min="2035" max="2035" width="7" style="7" customWidth="1"/>
    <col min="2036" max="2036" width="6.28515625" style="7" customWidth="1"/>
    <col min="2037" max="2037" width="9.140625" style="7"/>
    <col min="2038" max="2038" width="6.5703125" style="7" customWidth="1"/>
    <col min="2039" max="2039" width="6" style="7" customWidth="1"/>
    <col min="2040" max="2040" width="6.42578125" style="7" customWidth="1"/>
    <col min="2041" max="2041" width="7.28515625" style="7" customWidth="1"/>
    <col min="2042" max="2278" width="9.140625" style="7"/>
    <col min="2279" max="2279" width="4.5703125" style="7" customWidth="1"/>
    <col min="2280" max="2280" width="13.42578125" style="7" customWidth="1"/>
    <col min="2281" max="2281" width="9.140625" style="7"/>
    <col min="2282" max="2282" width="8.28515625" style="7" customWidth="1"/>
    <col min="2283" max="2284" width="9.140625" style="7"/>
    <col min="2285" max="2285" width="7.42578125" style="7" customWidth="1"/>
    <col min="2286" max="2286" width="7.28515625" style="7" customWidth="1"/>
    <col min="2287" max="2287" width="6.5703125" style="7" customWidth="1"/>
    <col min="2288" max="2288" width="6.7109375" style="7" customWidth="1"/>
    <col min="2289" max="2290" width="7.42578125" style="7" customWidth="1"/>
    <col min="2291" max="2291" width="7" style="7" customWidth="1"/>
    <col min="2292" max="2292" width="6.28515625" style="7" customWidth="1"/>
    <col min="2293" max="2293" width="9.140625" style="7"/>
    <col min="2294" max="2294" width="6.5703125" style="7" customWidth="1"/>
    <col min="2295" max="2295" width="6" style="7" customWidth="1"/>
    <col min="2296" max="2296" width="6.42578125" style="7" customWidth="1"/>
    <col min="2297" max="2297" width="7.28515625" style="7" customWidth="1"/>
    <col min="2298" max="2534" width="9.140625" style="7"/>
    <col min="2535" max="2535" width="4.5703125" style="7" customWidth="1"/>
    <col min="2536" max="2536" width="13.42578125" style="7" customWidth="1"/>
    <col min="2537" max="2537" width="9.140625" style="7"/>
    <col min="2538" max="2538" width="8.28515625" style="7" customWidth="1"/>
    <col min="2539" max="2540" width="9.140625" style="7"/>
    <col min="2541" max="2541" width="7.42578125" style="7" customWidth="1"/>
    <col min="2542" max="2542" width="7.28515625" style="7" customWidth="1"/>
    <col min="2543" max="2543" width="6.5703125" style="7" customWidth="1"/>
    <col min="2544" max="2544" width="6.7109375" style="7" customWidth="1"/>
    <col min="2545" max="2546" width="7.42578125" style="7" customWidth="1"/>
    <col min="2547" max="2547" width="7" style="7" customWidth="1"/>
    <col min="2548" max="2548" width="6.28515625" style="7" customWidth="1"/>
    <col min="2549" max="2549" width="9.140625" style="7"/>
    <col min="2550" max="2550" width="6.5703125" style="7" customWidth="1"/>
    <col min="2551" max="2551" width="6" style="7" customWidth="1"/>
    <col min="2552" max="2552" width="6.42578125" style="7" customWidth="1"/>
    <col min="2553" max="2553" width="7.28515625" style="7" customWidth="1"/>
    <col min="2554" max="2790" width="9.140625" style="7"/>
    <col min="2791" max="2791" width="4.5703125" style="7" customWidth="1"/>
    <col min="2792" max="2792" width="13.42578125" style="7" customWidth="1"/>
    <col min="2793" max="2793" width="9.140625" style="7"/>
    <col min="2794" max="2794" width="8.28515625" style="7" customWidth="1"/>
    <col min="2795" max="2796" width="9.140625" style="7"/>
    <col min="2797" max="2797" width="7.42578125" style="7" customWidth="1"/>
    <col min="2798" max="2798" width="7.28515625" style="7" customWidth="1"/>
    <col min="2799" max="2799" width="6.5703125" style="7" customWidth="1"/>
    <col min="2800" max="2800" width="6.7109375" style="7" customWidth="1"/>
    <col min="2801" max="2802" width="7.42578125" style="7" customWidth="1"/>
    <col min="2803" max="2803" width="7" style="7" customWidth="1"/>
    <col min="2804" max="2804" width="6.28515625" style="7" customWidth="1"/>
    <col min="2805" max="2805" width="9.140625" style="7"/>
    <col min="2806" max="2806" width="6.5703125" style="7" customWidth="1"/>
    <col min="2807" max="2807" width="6" style="7" customWidth="1"/>
    <col min="2808" max="2808" width="6.42578125" style="7" customWidth="1"/>
    <col min="2809" max="2809" width="7.28515625" style="7" customWidth="1"/>
    <col min="2810" max="3046" width="9.140625" style="7"/>
    <col min="3047" max="3047" width="4.5703125" style="7" customWidth="1"/>
    <col min="3048" max="3048" width="13.42578125" style="7" customWidth="1"/>
    <col min="3049" max="3049" width="9.140625" style="7"/>
    <col min="3050" max="3050" width="8.28515625" style="7" customWidth="1"/>
    <col min="3051" max="3052" width="9.140625" style="7"/>
    <col min="3053" max="3053" width="7.42578125" style="7" customWidth="1"/>
    <col min="3054" max="3054" width="7.28515625" style="7" customWidth="1"/>
    <col min="3055" max="3055" width="6.5703125" style="7" customWidth="1"/>
    <col min="3056" max="3056" width="6.7109375" style="7" customWidth="1"/>
    <col min="3057" max="3058" width="7.42578125" style="7" customWidth="1"/>
    <col min="3059" max="3059" width="7" style="7" customWidth="1"/>
    <col min="3060" max="3060" width="6.28515625" style="7" customWidth="1"/>
    <col min="3061" max="3061" width="9.140625" style="7"/>
    <col min="3062" max="3062" width="6.5703125" style="7" customWidth="1"/>
    <col min="3063" max="3063" width="6" style="7" customWidth="1"/>
    <col min="3064" max="3064" width="6.42578125" style="7" customWidth="1"/>
    <col min="3065" max="3065" width="7.28515625" style="7" customWidth="1"/>
    <col min="3066" max="3302" width="9.140625" style="7"/>
    <col min="3303" max="3303" width="4.5703125" style="7" customWidth="1"/>
    <col min="3304" max="3304" width="13.42578125" style="7" customWidth="1"/>
    <col min="3305" max="3305" width="9.140625" style="7"/>
    <col min="3306" max="3306" width="8.28515625" style="7" customWidth="1"/>
    <col min="3307" max="3308" width="9.140625" style="7"/>
    <col min="3309" max="3309" width="7.42578125" style="7" customWidth="1"/>
    <col min="3310" max="3310" width="7.28515625" style="7" customWidth="1"/>
    <col min="3311" max="3311" width="6.5703125" style="7" customWidth="1"/>
    <col min="3312" max="3312" width="6.7109375" style="7" customWidth="1"/>
    <col min="3313" max="3314" width="7.42578125" style="7" customWidth="1"/>
    <col min="3315" max="3315" width="7" style="7" customWidth="1"/>
    <col min="3316" max="3316" width="6.28515625" style="7" customWidth="1"/>
    <col min="3317" max="3317" width="9.140625" style="7"/>
    <col min="3318" max="3318" width="6.5703125" style="7" customWidth="1"/>
    <col min="3319" max="3319" width="6" style="7" customWidth="1"/>
    <col min="3320" max="3320" width="6.42578125" style="7" customWidth="1"/>
    <col min="3321" max="3321" width="7.28515625" style="7" customWidth="1"/>
    <col min="3322" max="3558" width="9.140625" style="7"/>
    <col min="3559" max="3559" width="4.5703125" style="7" customWidth="1"/>
    <col min="3560" max="3560" width="13.42578125" style="7" customWidth="1"/>
    <col min="3561" max="3561" width="9.140625" style="7"/>
    <col min="3562" max="3562" width="8.28515625" style="7" customWidth="1"/>
    <col min="3563" max="3564" width="9.140625" style="7"/>
    <col min="3565" max="3565" width="7.42578125" style="7" customWidth="1"/>
    <col min="3566" max="3566" width="7.28515625" style="7" customWidth="1"/>
    <col min="3567" max="3567" width="6.5703125" style="7" customWidth="1"/>
    <col min="3568" max="3568" width="6.7109375" style="7" customWidth="1"/>
    <col min="3569" max="3570" width="7.42578125" style="7" customWidth="1"/>
    <col min="3571" max="3571" width="7" style="7" customWidth="1"/>
    <col min="3572" max="3572" width="6.28515625" style="7" customWidth="1"/>
    <col min="3573" max="3573" width="9.140625" style="7"/>
    <col min="3574" max="3574" width="6.5703125" style="7" customWidth="1"/>
    <col min="3575" max="3575" width="6" style="7" customWidth="1"/>
    <col min="3576" max="3576" width="6.42578125" style="7" customWidth="1"/>
    <col min="3577" max="3577" width="7.28515625" style="7" customWidth="1"/>
    <col min="3578" max="3814" width="9.140625" style="7"/>
    <col min="3815" max="3815" width="4.5703125" style="7" customWidth="1"/>
    <col min="3816" max="3816" width="13.42578125" style="7" customWidth="1"/>
    <col min="3817" max="3817" width="9.140625" style="7"/>
    <col min="3818" max="3818" width="8.28515625" style="7" customWidth="1"/>
    <col min="3819" max="3820" width="9.140625" style="7"/>
    <col min="3821" max="3821" width="7.42578125" style="7" customWidth="1"/>
    <col min="3822" max="3822" width="7.28515625" style="7" customWidth="1"/>
    <col min="3823" max="3823" width="6.5703125" style="7" customWidth="1"/>
    <col min="3824" max="3824" width="6.7109375" style="7" customWidth="1"/>
    <col min="3825" max="3826" width="7.42578125" style="7" customWidth="1"/>
    <col min="3827" max="3827" width="7" style="7" customWidth="1"/>
    <col min="3828" max="3828" width="6.28515625" style="7" customWidth="1"/>
    <col min="3829" max="3829" width="9.140625" style="7"/>
    <col min="3830" max="3830" width="6.5703125" style="7" customWidth="1"/>
    <col min="3831" max="3831" width="6" style="7" customWidth="1"/>
    <col min="3832" max="3832" width="6.42578125" style="7" customWidth="1"/>
    <col min="3833" max="3833" width="7.28515625" style="7" customWidth="1"/>
    <col min="3834" max="4070" width="9.140625" style="7"/>
    <col min="4071" max="4071" width="4.5703125" style="7" customWidth="1"/>
    <col min="4072" max="4072" width="13.42578125" style="7" customWidth="1"/>
    <col min="4073" max="4073" width="9.140625" style="7"/>
    <col min="4074" max="4074" width="8.28515625" style="7" customWidth="1"/>
    <col min="4075" max="4076" width="9.140625" style="7"/>
    <col min="4077" max="4077" width="7.42578125" style="7" customWidth="1"/>
    <col min="4078" max="4078" width="7.28515625" style="7" customWidth="1"/>
    <col min="4079" max="4079" width="6.5703125" style="7" customWidth="1"/>
    <col min="4080" max="4080" width="6.7109375" style="7" customWidth="1"/>
    <col min="4081" max="4082" width="7.42578125" style="7" customWidth="1"/>
    <col min="4083" max="4083" width="7" style="7" customWidth="1"/>
    <col min="4084" max="4084" width="6.28515625" style="7" customWidth="1"/>
    <col min="4085" max="4085" width="9.140625" style="7"/>
    <col min="4086" max="4086" width="6.5703125" style="7" customWidth="1"/>
    <col min="4087" max="4087" width="6" style="7" customWidth="1"/>
    <col min="4088" max="4088" width="6.42578125" style="7" customWidth="1"/>
    <col min="4089" max="4089" width="7.28515625" style="7" customWidth="1"/>
    <col min="4090" max="4326" width="9.140625" style="7"/>
    <col min="4327" max="4327" width="4.5703125" style="7" customWidth="1"/>
    <col min="4328" max="4328" width="13.42578125" style="7" customWidth="1"/>
    <col min="4329" max="4329" width="9.140625" style="7"/>
    <col min="4330" max="4330" width="8.28515625" style="7" customWidth="1"/>
    <col min="4331" max="4332" width="9.140625" style="7"/>
    <col min="4333" max="4333" width="7.42578125" style="7" customWidth="1"/>
    <col min="4334" max="4334" width="7.28515625" style="7" customWidth="1"/>
    <col min="4335" max="4335" width="6.5703125" style="7" customWidth="1"/>
    <col min="4336" max="4336" width="6.7109375" style="7" customWidth="1"/>
    <col min="4337" max="4338" width="7.42578125" style="7" customWidth="1"/>
    <col min="4339" max="4339" width="7" style="7" customWidth="1"/>
    <col min="4340" max="4340" width="6.28515625" style="7" customWidth="1"/>
    <col min="4341" max="4341" width="9.140625" style="7"/>
    <col min="4342" max="4342" width="6.5703125" style="7" customWidth="1"/>
    <col min="4343" max="4343" width="6" style="7" customWidth="1"/>
    <col min="4344" max="4344" width="6.42578125" style="7" customWidth="1"/>
    <col min="4345" max="4345" width="7.28515625" style="7" customWidth="1"/>
    <col min="4346" max="4582" width="9.140625" style="7"/>
    <col min="4583" max="4583" width="4.5703125" style="7" customWidth="1"/>
    <col min="4584" max="4584" width="13.42578125" style="7" customWidth="1"/>
    <col min="4585" max="4585" width="9.140625" style="7"/>
    <col min="4586" max="4586" width="8.28515625" style="7" customWidth="1"/>
    <col min="4587" max="4588" width="9.140625" style="7"/>
    <col min="4589" max="4589" width="7.42578125" style="7" customWidth="1"/>
    <col min="4590" max="4590" width="7.28515625" style="7" customWidth="1"/>
    <col min="4591" max="4591" width="6.5703125" style="7" customWidth="1"/>
    <col min="4592" max="4592" width="6.7109375" style="7" customWidth="1"/>
    <col min="4593" max="4594" width="7.42578125" style="7" customWidth="1"/>
    <col min="4595" max="4595" width="7" style="7" customWidth="1"/>
    <col min="4596" max="4596" width="6.28515625" style="7" customWidth="1"/>
    <col min="4597" max="4597" width="9.140625" style="7"/>
    <col min="4598" max="4598" width="6.5703125" style="7" customWidth="1"/>
    <col min="4599" max="4599" width="6" style="7" customWidth="1"/>
    <col min="4600" max="4600" width="6.42578125" style="7" customWidth="1"/>
    <col min="4601" max="4601" width="7.28515625" style="7" customWidth="1"/>
    <col min="4602" max="4838" width="9.140625" style="7"/>
    <col min="4839" max="4839" width="4.5703125" style="7" customWidth="1"/>
    <col min="4840" max="4840" width="13.42578125" style="7" customWidth="1"/>
    <col min="4841" max="4841" width="9.140625" style="7"/>
    <col min="4842" max="4842" width="8.28515625" style="7" customWidth="1"/>
    <col min="4843" max="4844" width="9.140625" style="7"/>
    <col min="4845" max="4845" width="7.42578125" style="7" customWidth="1"/>
    <col min="4846" max="4846" width="7.28515625" style="7" customWidth="1"/>
    <col min="4847" max="4847" width="6.5703125" style="7" customWidth="1"/>
    <col min="4848" max="4848" width="6.7109375" style="7" customWidth="1"/>
    <col min="4849" max="4850" width="7.42578125" style="7" customWidth="1"/>
    <col min="4851" max="4851" width="7" style="7" customWidth="1"/>
    <col min="4852" max="4852" width="6.28515625" style="7" customWidth="1"/>
    <col min="4853" max="4853" width="9.140625" style="7"/>
    <col min="4854" max="4854" width="6.5703125" style="7" customWidth="1"/>
    <col min="4855" max="4855" width="6" style="7" customWidth="1"/>
    <col min="4856" max="4856" width="6.42578125" style="7" customWidth="1"/>
    <col min="4857" max="4857" width="7.28515625" style="7" customWidth="1"/>
    <col min="4858" max="5094" width="9.140625" style="7"/>
    <col min="5095" max="5095" width="4.5703125" style="7" customWidth="1"/>
    <col min="5096" max="5096" width="13.42578125" style="7" customWidth="1"/>
    <col min="5097" max="5097" width="9.140625" style="7"/>
    <col min="5098" max="5098" width="8.28515625" style="7" customWidth="1"/>
    <col min="5099" max="5100" width="9.140625" style="7"/>
    <col min="5101" max="5101" width="7.42578125" style="7" customWidth="1"/>
    <col min="5102" max="5102" width="7.28515625" style="7" customWidth="1"/>
    <col min="5103" max="5103" width="6.5703125" style="7" customWidth="1"/>
    <col min="5104" max="5104" width="6.7109375" style="7" customWidth="1"/>
    <col min="5105" max="5106" width="7.42578125" style="7" customWidth="1"/>
    <col min="5107" max="5107" width="7" style="7" customWidth="1"/>
    <col min="5108" max="5108" width="6.28515625" style="7" customWidth="1"/>
    <col min="5109" max="5109" width="9.140625" style="7"/>
    <col min="5110" max="5110" width="6.5703125" style="7" customWidth="1"/>
    <col min="5111" max="5111" width="6" style="7" customWidth="1"/>
    <col min="5112" max="5112" width="6.42578125" style="7" customWidth="1"/>
    <col min="5113" max="5113" width="7.28515625" style="7" customWidth="1"/>
    <col min="5114" max="5350" width="9.140625" style="7"/>
    <col min="5351" max="5351" width="4.5703125" style="7" customWidth="1"/>
    <col min="5352" max="5352" width="13.42578125" style="7" customWidth="1"/>
    <col min="5353" max="5353" width="9.140625" style="7"/>
    <col min="5354" max="5354" width="8.28515625" style="7" customWidth="1"/>
    <col min="5355" max="5356" width="9.140625" style="7"/>
    <col min="5357" max="5357" width="7.42578125" style="7" customWidth="1"/>
    <col min="5358" max="5358" width="7.28515625" style="7" customWidth="1"/>
    <col min="5359" max="5359" width="6.5703125" style="7" customWidth="1"/>
    <col min="5360" max="5360" width="6.7109375" style="7" customWidth="1"/>
    <col min="5361" max="5362" width="7.42578125" style="7" customWidth="1"/>
    <col min="5363" max="5363" width="7" style="7" customWidth="1"/>
    <col min="5364" max="5364" width="6.28515625" style="7" customWidth="1"/>
    <col min="5365" max="5365" width="9.140625" style="7"/>
    <col min="5366" max="5366" width="6.5703125" style="7" customWidth="1"/>
    <col min="5367" max="5367" width="6" style="7" customWidth="1"/>
    <col min="5368" max="5368" width="6.42578125" style="7" customWidth="1"/>
    <col min="5369" max="5369" width="7.28515625" style="7" customWidth="1"/>
    <col min="5370" max="5606" width="9.140625" style="7"/>
    <col min="5607" max="5607" width="4.5703125" style="7" customWidth="1"/>
    <col min="5608" max="5608" width="13.42578125" style="7" customWidth="1"/>
    <col min="5609" max="5609" width="9.140625" style="7"/>
    <col min="5610" max="5610" width="8.28515625" style="7" customWidth="1"/>
    <col min="5611" max="5612" width="9.140625" style="7"/>
    <col min="5613" max="5613" width="7.42578125" style="7" customWidth="1"/>
    <col min="5614" max="5614" width="7.28515625" style="7" customWidth="1"/>
    <col min="5615" max="5615" width="6.5703125" style="7" customWidth="1"/>
    <col min="5616" max="5616" width="6.7109375" style="7" customWidth="1"/>
    <col min="5617" max="5618" width="7.42578125" style="7" customWidth="1"/>
    <col min="5619" max="5619" width="7" style="7" customWidth="1"/>
    <col min="5620" max="5620" width="6.28515625" style="7" customWidth="1"/>
    <col min="5621" max="5621" width="9.140625" style="7"/>
    <col min="5622" max="5622" width="6.5703125" style="7" customWidth="1"/>
    <col min="5623" max="5623" width="6" style="7" customWidth="1"/>
    <col min="5624" max="5624" width="6.42578125" style="7" customWidth="1"/>
    <col min="5625" max="5625" width="7.28515625" style="7" customWidth="1"/>
    <col min="5626" max="5862" width="9.140625" style="7"/>
    <col min="5863" max="5863" width="4.5703125" style="7" customWidth="1"/>
    <col min="5864" max="5864" width="13.42578125" style="7" customWidth="1"/>
    <col min="5865" max="5865" width="9.140625" style="7"/>
    <col min="5866" max="5866" width="8.28515625" style="7" customWidth="1"/>
    <col min="5867" max="5868" width="9.140625" style="7"/>
    <col min="5869" max="5869" width="7.42578125" style="7" customWidth="1"/>
    <col min="5870" max="5870" width="7.28515625" style="7" customWidth="1"/>
    <col min="5871" max="5871" width="6.5703125" style="7" customWidth="1"/>
    <col min="5872" max="5872" width="6.7109375" style="7" customWidth="1"/>
    <col min="5873" max="5874" width="7.42578125" style="7" customWidth="1"/>
    <col min="5875" max="5875" width="7" style="7" customWidth="1"/>
    <col min="5876" max="5876" width="6.28515625" style="7" customWidth="1"/>
    <col min="5877" max="5877" width="9.140625" style="7"/>
    <col min="5878" max="5878" width="6.5703125" style="7" customWidth="1"/>
    <col min="5879" max="5879" width="6" style="7" customWidth="1"/>
    <col min="5880" max="5880" width="6.42578125" style="7" customWidth="1"/>
    <col min="5881" max="5881" width="7.28515625" style="7" customWidth="1"/>
    <col min="5882" max="6118" width="9.140625" style="7"/>
    <col min="6119" max="6119" width="4.5703125" style="7" customWidth="1"/>
    <col min="6120" max="6120" width="13.42578125" style="7" customWidth="1"/>
    <col min="6121" max="6121" width="9.140625" style="7"/>
    <col min="6122" max="6122" width="8.28515625" style="7" customWidth="1"/>
    <col min="6123" max="6124" width="9.140625" style="7"/>
    <col min="6125" max="6125" width="7.42578125" style="7" customWidth="1"/>
    <col min="6126" max="6126" width="7.28515625" style="7" customWidth="1"/>
    <col min="6127" max="6127" width="6.5703125" style="7" customWidth="1"/>
    <col min="6128" max="6128" width="6.7109375" style="7" customWidth="1"/>
    <col min="6129" max="6130" width="7.42578125" style="7" customWidth="1"/>
    <col min="6131" max="6131" width="7" style="7" customWidth="1"/>
    <col min="6132" max="6132" width="6.28515625" style="7" customWidth="1"/>
    <col min="6133" max="6133" width="9.140625" style="7"/>
    <col min="6134" max="6134" width="6.5703125" style="7" customWidth="1"/>
    <col min="6135" max="6135" width="6" style="7" customWidth="1"/>
    <col min="6136" max="6136" width="6.42578125" style="7" customWidth="1"/>
    <col min="6137" max="6137" width="7.28515625" style="7" customWidth="1"/>
    <col min="6138" max="6374" width="9.140625" style="7"/>
    <col min="6375" max="6375" width="4.5703125" style="7" customWidth="1"/>
    <col min="6376" max="6376" width="13.42578125" style="7" customWidth="1"/>
    <col min="6377" max="6377" width="9.140625" style="7"/>
    <col min="6378" max="6378" width="8.28515625" style="7" customWidth="1"/>
    <col min="6379" max="6380" width="9.140625" style="7"/>
    <col min="6381" max="6381" width="7.42578125" style="7" customWidth="1"/>
    <col min="6382" max="6382" width="7.28515625" style="7" customWidth="1"/>
    <col min="6383" max="6383" width="6.5703125" style="7" customWidth="1"/>
    <col min="6384" max="6384" width="6.7109375" style="7" customWidth="1"/>
    <col min="6385" max="6386" width="7.42578125" style="7" customWidth="1"/>
    <col min="6387" max="6387" width="7" style="7" customWidth="1"/>
    <col min="6388" max="6388" width="6.28515625" style="7" customWidth="1"/>
    <col min="6389" max="6389" width="9.140625" style="7"/>
    <col min="6390" max="6390" width="6.5703125" style="7" customWidth="1"/>
    <col min="6391" max="6391" width="6" style="7" customWidth="1"/>
    <col min="6392" max="6392" width="6.42578125" style="7" customWidth="1"/>
    <col min="6393" max="6393" width="7.28515625" style="7" customWidth="1"/>
    <col min="6394" max="6630" width="9.140625" style="7"/>
    <col min="6631" max="6631" width="4.5703125" style="7" customWidth="1"/>
    <col min="6632" max="6632" width="13.42578125" style="7" customWidth="1"/>
    <col min="6633" max="6633" width="9.140625" style="7"/>
    <col min="6634" max="6634" width="8.28515625" style="7" customWidth="1"/>
    <col min="6635" max="6636" width="9.140625" style="7"/>
    <col min="6637" max="6637" width="7.42578125" style="7" customWidth="1"/>
    <col min="6638" max="6638" width="7.28515625" style="7" customWidth="1"/>
    <col min="6639" max="6639" width="6.5703125" style="7" customWidth="1"/>
    <col min="6640" max="6640" width="6.7109375" style="7" customWidth="1"/>
    <col min="6641" max="6642" width="7.42578125" style="7" customWidth="1"/>
    <col min="6643" max="6643" width="7" style="7" customWidth="1"/>
    <col min="6644" max="6644" width="6.28515625" style="7" customWidth="1"/>
    <col min="6645" max="6645" width="9.140625" style="7"/>
    <col min="6646" max="6646" width="6.5703125" style="7" customWidth="1"/>
    <col min="6647" max="6647" width="6" style="7" customWidth="1"/>
    <col min="6648" max="6648" width="6.42578125" style="7" customWidth="1"/>
    <col min="6649" max="6649" width="7.28515625" style="7" customWidth="1"/>
    <col min="6650" max="6886" width="9.140625" style="7"/>
    <col min="6887" max="6887" width="4.5703125" style="7" customWidth="1"/>
    <col min="6888" max="6888" width="13.42578125" style="7" customWidth="1"/>
    <col min="6889" max="6889" width="9.140625" style="7"/>
    <col min="6890" max="6890" width="8.28515625" style="7" customWidth="1"/>
    <col min="6891" max="6892" width="9.140625" style="7"/>
    <col min="6893" max="6893" width="7.42578125" style="7" customWidth="1"/>
    <col min="6894" max="6894" width="7.28515625" style="7" customWidth="1"/>
    <col min="6895" max="6895" width="6.5703125" style="7" customWidth="1"/>
    <col min="6896" max="6896" width="6.7109375" style="7" customWidth="1"/>
    <col min="6897" max="6898" width="7.42578125" style="7" customWidth="1"/>
    <col min="6899" max="6899" width="7" style="7" customWidth="1"/>
    <col min="6900" max="6900" width="6.28515625" style="7" customWidth="1"/>
    <col min="6901" max="6901" width="9.140625" style="7"/>
    <col min="6902" max="6902" width="6.5703125" style="7" customWidth="1"/>
    <col min="6903" max="6903" width="6" style="7" customWidth="1"/>
    <col min="6904" max="6904" width="6.42578125" style="7" customWidth="1"/>
    <col min="6905" max="6905" width="7.28515625" style="7" customWidth="1"/>
    <col min="6906" max="7142" width="9.140625" style="7"/>
    <col min="7143" max="7143" width="4.5703125" style="7" customWidth="1"/>
    <col min="7144" max="7144" width="13.42578125" style="7" customWidth="1"/>
    <col min="7145" max="7145" width="9.140625" style="7"/>
    <col min="7146" max="7146" width="8.28515625" style="7" customWidth="1"/>
    <col min="7147" max="7148" width="9.140625" style="7"/>
    <col min="7149" max="7149" width="7.42578125" style="7" customWidth="1"/>
    <col min="7150" max="7150" width="7.28515625" style="7" customWidth="1"/>
    <col min="7151" max="7151" width="6.5703125" style="7" customWidth="1"/>
    <col min="7152" max="7152" width="6.7109375" style="7" customWidth="1"/>
    <col min="7153" max="7154" width="7.42578125" style="7" customWidth="1"/>
    <col min="7155" max="7155" width="7" style="7" customWidth="1"/>
    <col min="7156" max="7156" width="6.28515625" style="7" customWidth="1"/>
    <col min="7157" max="7157" width="9.140625" style="7"/>
    <col min="7158" max="7158" width="6.5703125" style="7" customWidth="1"/>
    <col min="7159" max="7159" width="6" style="7" customWidth="1"/>
    <col min="7160" max="7160" width="6.42578125" style="7" customWidth="1"/>
    <col min="7161" max="7161" width="7.28515625" style="7" customWidth="1"/>
    <col min="7162" max="7398" width="9.140625" style="7"/>
    <col min="7399" max="7399" width="4.5703125" style="7" customWidth="1"/>
    <col min="7400" max="7400" width="13.42578125" style="7" customWidth="1"/>
    <col min="7401" max="7401" width="9.140625" style="7"/>
    <col min="7402" max="7402" width="8.28515625" style="7" customWidth="1"/>
    <col min="7403" max="7404" width="9.140625" style="7"/>
    <col min="7405" max="7405" width="7.42578125" style="7" customWidth="1"/>
    <col min="7406" max="7406" width="7.28515625" style="7" customWidth="1"/>
    <col min="7407" max="7407" width="6.5703125" style="7" customWidth="1"/>
    <col min="7408" max="7408" width="6.7109375" style="7" customWidth="1"/>
    <col min="7409" max="7410" width="7.42578125" style="7" customWidth="1"/>
    <col min="7411" max="7411" width="7" style="7" customWidth="1"/>
    <col min="7412" max="7412" width="6.28515625" style="7" customWidth="1"/>
    <col min="7413" max="7413" width="9.140625" style="7"/>
    <col min="7414" max="7414" width="6.5703125" style="7" customWidth="1"/>
    <col min="7415" max="7415" width="6" style="7" customWidth="1"/>
    <col min="7416" max="7416" width="6.42578125" style="7" customWidth="1"/>
    <col min="7417" max="7417" width="7.28515625" style="7" customWidth="1"/>
    <col min="7418" max="7654" width="9.140625" style="7"/>
    <col min="7655" max="7655" width="4.5703125" style="7" customWidth="1"/>
    <col min="7656" max="7656" width="13.42578125" style="7" customWidth="1"/>
    <col min="7657" max="7657" width="9.140625" style="7"/>
    <col min="7658" max="7658" width="8.28515625" style="7" customWidth="1"/>
    <col min="7659" max="7660" width="9.140625" style="7"/>
    <col min="7661" max="7661" width="7.42578125" style="7" customWidth="1"/>
    <col min="7662" max="7662" width="7.28515625" style="7" customWidth="1"/>
    <col min="7663" max="7663" width="6.5703125" style="7" customWidth="1"/>
    <col min="7664" max="7664" width="6.7109375" style="7" customWidth="1"/>
    <col min="7665" max="7666" width="7.42578125" style="7" customWidth="1"/>
    <col min="7667" max="7667" width="7" style="7" customWidth="1"/>
    <col min="7668" max="7668" width="6.28515625" style="7" customWidth="1"/>
    <col min="7669" max="7669" width="9.140625" style="7"/>
    <col min="7670" max="7670" width="6.5703125" style="7" customWidth="1"/>
    <col min="7671" max="7671" width="6" style="7" customWidth="1"/>
    <col min="7672" max="7672" width="6.42578125" style="7" customWidth="1"/>
    <col min="7673" max="7673" width="7.28515625" style="7" customWidth="1"/>
    <col min="7674" max="7910" width="9.140625" style="7"/>
    <col min="7911" max="7911" width="4.5703125" style="7" customWidth="1"/>
    <col min="7912" max="7912" width="13.42578125" style="7" customWidth="1"/>
    <col min="7913" max="7913" width="9.140625" style="7"/>
    <col min="7914" max="7914" width="8.28515625" style="7" customWidth="1"/>
    <col min="7915" max="7916" width="9.140625" style="7"/>
    <col min="7917" max="7917" width="7.42578125" style="7" customWidth="1"/>
    <col min="7918" max="7918" width="7.28515625" style="7" customWidth="1"/>
    <col min="7919" max="7919" width="6.5703125" style="7" customWidth="1"/>
    <col min="7920" max="7920" width="6.7109375" style="7" customWidth="1"/>
    <col min="7921" max="7922" width="7.42578125" style="7" customWidth="1"/>
    <col min="7923" max="7923" width="7" style="7" customWidth="1"/>
    <col min="7924" max="7924" width="6.28515625" style="7" customWidth="1"/>
    <col min="7925" max="7925" width="9.140625" style="7"/>
    <col min="7926" max="7926" width="6.5703125" style="7" customWidth="1"/>
    <col min="7927" max="7927" width="6" style="7" customWidth="1"/>
    <col min="7928" max="7928" width="6.42578125" style="7" customWidth="1"/>
    <col min="7929" max="7929" width="7.28515625" style="7" customWidth="1"/>
    <col min="7930" max="8166" width="9.140625" style="7"/>
    <col min="8167" max="8167" width="4.5703125" style="7" customWidth="1"/>
    <col min="8168" max="8168" width="13.42578125" style="7" customWidth="1"/>
    <col min="8169" max="8169" width="9.140625" style="7"/>
    <col min="8170" max="8170" width="8.28515625" style="7" customWidth="1"/>
    <col min="8171" max="8172" width="9.140625" style="7"/>
    <col min="8173" max="8173" width="7.42578125" style="7" customWidth="1"/>
    <col min="8174" max="8174" width="7.28515625" style="7" customWidth="1"/>
    <col min="8175" max="8175" width="6.5703125" style="7" customWidth="1"/>
    <col min="8176" max="8176" width="6.7109375" style="7" customWidth="1"/>
    <col min="8177" max="8178" width="7.42578125" style="7" customWidth="1"/>
    <col min="8179" max="8179" width="7" style="7" customWidth="1"/>
    <col min="8180" max="8180" width="6.28515625" style="7" customWidth="1"/>
    <col min="8181" max="8181" width="9.140625" style="7"/>
    <col min="8182" max="8182" width="6.5703125" style="7" customWidth="1"/>
    <col min="8183" max="8183" width="6" style="7" customWidth="1"/>
    <col min="8184" max="8184" width="6.42578125" style="7" customWidth="1"/>
    <col min="8185" max="8185" width="7.28515625" style="7" customWidth="1"/>
    <col min="8186" max="8422" width="9.140625" style="7"/>
    <col min="8423" max="8423" width="4.5703125" style="7" customWidth="1"/>
    <col min="8424" max="8424" width="13.42578125" style="7" customWidth="1"/>
    <col min="8425" max="8425" width="9.140625" style="7"/>
    <col min="8426" max="8426" width="8.28515625" style="7" customWidth="1"/>
    <col min="8427" max="8428" width="9.140625" style="7"/>
    <col min="8429" max="8429" width="7.42578125" style="7" customWidth="1"/>
    <col min="8430" max="8430" width="7.28515625" style="7" customWidth="1"/>
    <col min="8431" max="8431" width="6.5703125" style="7" customWidth="1"/>
    <col min="8432" max="8432" width="6.7109375" style="7" customWidth="1"/>
    <col min="8433" max="8434" width="7.42578125" style="7" customWidth="1"/>
    <col min="8435" max="8435" width="7" style="7" customWidth="1"/>
    <col min="8436" max="8436" width="6.28515625" style="7" customWidth="1"/>
    <col min="8437" max="8437" width="9.140625" style="7"/>
    <col min="8438" max="8438" width="6.5703125" style="7" customWidth="1"/>
    <col min="8439" max="8439" width="6" style="7" customWidth="1"/>
    <col min="8440" max="8440" width="6.42578125" style="7" customWidth="1"/>
    <col min="8441" max="8441" width="7.28515625" style="7" customWidth="1"/>
    <col min="8442" max="8678" width="9.140625" style="7"/>
    <col min="8679" max="8679" width="4.5703125" style="7" customWidth="1"/>
    <col min="8680" max="8680" width="13.42578125" style="7" customWidth="1"/>
    <col min="8681" max="8681" width="9.140625" style="7"/>
    <col min="8682" max="8682" width="8.28515625" style="7" customWidth="1"/>
    <col min="8683" max="8684" width="9.140625" style="7"/>
    <col min="8685" max="8685" width="7.42578125" style="7" customWidth="1"/>
    <col min="8686" max="8686" width="7.28515625" style="7" customWidth="1"/>
    <col min="8687" max="8687" width="6.5703125" style="7" customWidth="1"/>
    <col min="8688" max="8688" width="6.7109375" style="7" customWidth="1"/>
    <col min="8689" max="8690" width="7.42578125" style="7" customWidth="1"/>
    <col min="8691" max="8691" width="7" style="7" customWidth="1"/>
    <col min="8692" max="8692" width="6.28515625" style="7" customWidth="1"/>
    <col min="8693" max="8693" width="9.140625" style="7"/>
    <col min="8694" max="8694" width="6.5703125" style="7" customWidth="1"/>
    <col min="8695" max="8695" width="6" style="7" customWidth="1"/>
    <col min="8696" max="8696" width="6.42578125" style="7" customWidth="1"/>
    <col min="8697" max="8697" width="7.28515625" style="7" customWidth="1"/>
    <col min="8698" max="8934" width="9.140625" style="7"/>
    <col min="8935" max="8935" width="4.5703125" style="7" customWidth="1"/>
    <col min="8936" max="8936" width="13.42578125" style="7" customWidth="1"/>
    <col min="8937" max="8937" width="9.140625" style="7"/>
    <col min="8938" max="8938" width="8.28515625" style="7" customWidth="1"/>
    <col min="8939" max="8940" width="9.140625" style="7"/>
    <col min="8941" max="8941" width="7.42578125" style="7" customWidth="1"/>
    <col min="8942" max="8942" width="7.28515625" style="7" customWidth="1"/>
    <col min="8943" max="8943" width="6.5703125" style="7" customWidth="1"/>
    <col min="8944" max="8944" width="6.7109375" style="7" customWidth="1"/>
    <col min="8945" max="8946" width="7.42578125" style="7" customWidth="1"/>
    <col min="8947" max="8947" width="7" style="7" customWidth="1"/>
    <col min="8948" max="8948" width="6.28515625" style="7" customWidth="1"/>
    <col min="8949" max="8949" width="9.140625" style="7"/>
    <col min="8950" max="8950" width="6.5703125" style="7" customWidth="1"/>
    <col min="8951" max="8951" width="6" style="7" customWidth="1"/>
    <col min="8952" max="8952" width="6.42578125" style="7" customWidth="1"/>
    <col min="8953" max="8953" width="7.28515625" style="7" customWidth="1"/>
    <col min="8954" max="9190" width="9.140625" style="7"/>
    <col min="9191" max="9191" width="4.5703125" style="7" customWidth="1"/>
    <col min="9192" max="9192" width="13.42578125" style="7" customWidth="1"/>
    <col min="9193" max="9193" width="9.140625" style="7"/>
    <col min="9194" max="9194" width="8.28515625" style="7" customWidth="1"/>
    <col min="9195" max="9196" width="9.140625" style="7"/>
    <col min="9197" max="9197" width="7.42578125" style="7" customWidth="1"/>
    <col min="9198" max="9198" width="7.28515625" style="7" customWidth="1"/>
    <col min="9199" max="9199" width="6.5703125" style="7" customWidth="1"/>
    <col min="9200" max="9200" width="6.7109375" style="7" customWidth="1"/>
    <col min="9201" max="9202" width="7.42578125" style="7" customWidth="1"/>
    <col min="9203" max="9203" width="7" style="7" customWidth="1"/>
    <col min="9204" max="9204" width="6.28515625" style="7" customWidth="1"/>
    <col min="9205" max="9205" width="9.140625" style="7"/>
    <col min="9206" max="9206" width="6.5703125" style="7" customWidth="1"/>
    <col min="9207" max="9207" width="6" style="7" customWidth="1"/>
    <col min="9208" max="9208" width="6.42578125" style="7" customWidth="1"/>
    <col min="9209" max="9209" width="7.28515625" style="7" customWidth="1"/>
    <col min="9210" max="9446" width="9.140625" style="7"/>
    <col min="9447" max="9447" width="4.5703125" style="7" customWidth="1"/>
    <col min="9448" max="9448" width="13.42578125" style="7" customWidth="1"/>
    <col min="9449" max="9449" width="9.140625" style="7"/>
    <col min="9450" max="9450" width="8.28515625" style="7" customWidth="1"/>
    <col min="9451" max="9452" width="9.140625" style="7"/>
    <col min="9453" max="9453" width="7.42578125" style="7" customWidth="1"/>
    <col min="9454" max="9454" width="7.28515625" style="7" customWidth="1"/>
    <col min="9455" max="9455" width="6.5703125" style="7" customWidth="1"/>
    <col min="9456" max="9456" width="6.7109375" style="7" customWidth="1"/>
    <col min="9457" max="9458" width="7.42578125" style="7" customWidth="1"/>
    <col min="9459" max="9459" width="7" style="7" customWidth="1"/>
    <col min="9460" max="9460" width="6.28515625" style="7" customWidth="1"/>
    <col min="9461" max="9461" width="9.140625" style="7"/>
    <col min="9462" max="9462" width="6.5703125" style="7" customWidth="1"/>
    <col min="9463" max="9463" width="6" style="7" customWidth="1"/>
    <col min="9464" max="9464" width="6.42578125" style="7" customWidth="1"/>
    <col min="9465" max="9465" width="7.28515625" style="7" customWidth="1"/>
    <col min="9466" max="9702" width="9.140625" style="7"/>
    <col min="9703" max="9703" width="4.5703125" style="7" customWidth="1"/>
    <col min="9704" max="9704" width="13.42578125" style="7" customWidth="1"/>
    <col min="9705" max="9705" width="9.140625" style="7"/>
    <col min="9706" max="9706" width="8.28515625" style="7" customWidth="1"/>
    <col min="9707" max="9708" width="9.140625" style="7"/>
    <col min="9709" max="9709" width="7.42578125" style="7" customWidth="1"/>
    <col min="9710" max="9710" width="7.28515625" style="7" customWidth="1"/>
    <col min="9711" max="9711" width="6.5703125" style="7" customWidth="1"/>
    <col min="9712" max="9712" width="6.7109375" style="7" customWidth="1"/>
    <col min="9713" max="9714" width="7.42578125" style="7" customWidth="1"/>
    <col min="9715" max="9715" width="7" style="7" customWidth="1"/>
    <col min="9716" max="9716" width="6.28515625" style="7" customWidth="1"/>
    <col min="9717" max="9717" width="9.140625" style="7"/>
    <col min="9718" max="9718" width="6.5703125" style="7" customWidth="1"/>
    <col min="9719" max="9719" width="6" style="7" customWidth="1"/>
    <col min="9720" max="9720" width="6.42578125" style="7" customWidth="1"/>
    <col min="9721" max="9721" width="7.28515625" style="7" customWidth="1"/>
    <col min="9722" max="9958" width="9.140625" style="7"/>
    <col min="9959" max="9959" width="4.5703125" style="7" customWidth="1"/>
    <col min="9960" max="9960" width="13.42578125" style="7" customWidth="1"/>
    <col min="9961" max="9961" width="9.140625" style="7"/>
    <col min="9962" max="9962" width="8.28515625" style="7" customWidth="1"/>
    <col min="9963" max="9964" width="9.140625" style="7"/>
    <col min="9965" max="9965" width="7.42578125" style="7" customWidth="1"/>
    <col min="9966" max="9966" width="7.28515625" style="7" customWidth="1"/>
    <col min="9967" max="9967" width="6.5703125" style="7" customWidth="1"/>
    <col min="9968" max="9968" width="6.7109375" style="7" customWidth="1"/>
    <col min="9969" max="9970" width="7.42578125" style="7" customWidth="1"/>
    <col min="9971" max="9971" width="7" style="7" customWidth="1"/>
    <col min="9972" max="9972" width="6.28515625" style="7" customWidth="1"/>
    <col min="9973" max="9973" width="9.140625" style="7"/>
    <col min="9974" max="9974" width="6.5703125" style="7" customWidth="1"/>
    <col min="9975" max="9975" width="6" style="7" customWidth="1"/>
    <col min="9976" max="9976" width="6.42578125" style="7" customWidth="1"/>
    <col min="9977" max="9977" width="7.28515625" style="7" customWidth="1"/>
    <col min="9978" max="10214" width="9.140625" style="7"/>
    <col min="10215" max="10215" width="4.5703125" style="7" customWidth="1"/>
    <col min="10216" max="10216" width="13.42578125" style="7" customWidth="1"/>
    <col min="10217" max="10217" width="9.140625" style="7"/>
    <col min="10218" max="10218" width="8.28515625" style="7" customWidth="1"/>
    <col min="10219" max="10220" width="9.140625" style="7"/>
    <col min="10221" max="10221" width="7.42578125" style="7" customWidth="1"/>
    <col min="10222" max="10222" width="7.28515625" style="7" customWidth="1"/>
    <col min="10223" max="10223" width="6.5703125" style="7" customWidth="1"/>
    <col min="10224" max="10224" width="6.7109375" style="7" customWidth="1"/>
    <col min="10225" max="10226" width="7.42578125" style="7" customWidth="1"/>
    <col min="10227" max="10227" width="7" style="7" customWidth="1"/>
    <col min="10228" max="10228" width="6.28515625" style="7" customWidth="1"/>
    <col min="10229" max="10229" width="9.140625" style="7"/>
    <col min="10230" max="10230" width="6.5703125" style="7" customWidth="1"/>
    <col min="10231" max="10231" width="6" style="7" customWidth="1"/>
    <col min="10232" max="10232" width="6.42578125" style="7" customWidth="1"/>
    <col min="10233" max="10233" width="7.28515625" style="7" customWidth="1"/>
    <col min="10234" max="10470" width="9.140625" style="7"/>
    <col min="10471" max="10471" width="4.5703125" style="7" customWidth="1"/>
    <col min="10472" max="10472" width="13.42578125" style="7" customWidth="1"/>
    <col min="10473" max="10473" width="9.140625" style="7"/>
    <col min="10474" max="10474" width="8.28515625" style="7" customWidth="1"/>
    <col min="10475" max="10476" width="9.140625" style="7"/>
    <col min="10477" max="10477" width="7.42578125" style="7" customWidth="1"/>
    <col min="10478" max="10478" width="7.28515625" style="7" customWidth="1"/>
    <col min="10479" max="10479" width="6.5703125" style="7" customWidth="1"/>
    <col min="10480" max="10480" width="6.7109375" style="7" customWidth="1"/>
    <col min="10481" max="10482" width="7.42578125" style="7" customWidth="1"/>
    <col min="10483" max="10483" width="7" style="7" customWidth="1"/>
    <col min="10484" max="10484" width="6.28515625" style="7" customWidth="1"/>
    <col min="10485" max="10485" width="9.140625" style="7"/>
    <col min="10486" max="10486" width="6.5703125" style="7" customWidth="1"/>
    <col min="10487" max="10487" width="6" style="7" customWidth="1"/>
    <col min="10488" max="10488" width="6.42578125" style="7" customWidth="1"/>
    <col min="10489" max="10489" width="7.28515625" style="7" customWidth="1"/>
    <col min="10490" max="10726" width="9.140625" style="7"/>
    <col min="10727" max="10727" width="4.5703125" style="7" customWidth="1"/>
    <col min="10728" max="10728" width="13.42578125" style="7" customWidth="1"/>
    <col min="10729" max="10729" width="9.140625" style="7"/>
    <col min="10730" max="10730" width="8.28515625" style="7" customWidth="1"/>
    <col min="10731" max="10732" width="9.140625" style="7"/>
    <col min="10733" max="10733" width="7.42578125" style="7" customWidth="1"/>
    <col min="10734" max="10734" width="7.28515625" style="7" customWidth="1"/>
    <col min="10735" max="10735" width="6.5703125" style="7" customWidth="1"/>
    <col min="10736" max="10736" width="6.7109375" style="7" customWidth="1"/>
    <col min="10737" max="10738" width="7.42578125" style="7" customWidth="1"/>
    <col min="10739" max="10739" width="7" style="7" customWidth="1"/>
    <col min="10740" max="10740" width="6.28515625" style="7" customWidth="1"/>
    <col min="10741" max="10741" width="9.140625" style="7"/>
    <col min="10742" max="10742" width="6.5703125" style="7" customWidth="1"/>
    <col min="10743" max="10743" width="6" style="7" customWidth="1"/>
    <col min="10744" max="10744" width="6.42578125" style="7" customWidth="1"/>
    <col min="10745" max="10745" width="7.28515625" style="7" customWidth="1"/>
    <col min="10746" max="10982" width="9.140625" style="7"/>
    <col min="10983" max="10983" width="4.5703125" style="7" customWidth="1"/>
    <col min="10984" max="10984" width="13.42578125" style="7" customWidth="1"/>
    <col min="10985" max="10985" width="9.140625" style="7"/>
    <col min="10986" max="10986" width="8.28515625" style="7" customWidth="1"/>
    <col min="10987" max="10988" width="9.140625" style="7"/>
    <col min="10989" max="10989" width="7.42578125" style="7" customWidth="1"/>
    <col min="10990" max="10990" width="7.28515625" style="7" customWidth="1"/>
    <col min="10991" max="10991" width="6.5703125" style="7" customWidth="1"/>
    <col min="10992" max="10992" width="6.7109375" style="7" customWidth="1"/>
    <col min="10993" max="10994" width="7.42578125" style="7" customWidth="1"/>
    <col min="10995" max="10995" width="7" style="7" customWidth="1"/>
    <col min="10996" max="10996" width="6.28515625" style="7" customWidth="1"/>
    <col min="10997" max="10997" width="9.140625" style="7"/>
    <col min="10998" max="10998" width="6.5703125" style="7" customWidth="1"/>
    <col min="10999" max="10999" width="6" style="7" customWidth="1"/>
    <col min="11000" max="11000" width="6.42578125" style="7" customWidth="1"/>
    <col min="11001" max="11001" width="7.28515625" style="7" customWidth="1"/>
    <col min="11002" max="11238" width="9.140625" style="7"/>
    <col min="11239" max="11239" width="4.5703125" style="7" customWidth="1"/>
    <col min="11240" max="11240" width="13.42578125" style="7" customWidth="1"/>
    <col min="11241" max="11241" width="9.140625" style="7"/>
    <col min="11242" max="11242" width="8.28515625" style="7" customWidth="1"/>
    <col min="11243" max="11244" width="9.140625" style="7"/>
    <col min="11245" max="11245" width="7.42578125" style="7" customWidth="1"/>
    <col min="11246" max="11246" width="7.28515625" style="7" customWidth="1"/>
    <col min="11247" max="11247" width="6.5703125" style="7" customWidth="1"/>
    <col min="11248" max="11248" width="6.7109375" style="7" customWidth="1"/>
    <col min="11249" max="11250" width="7.42578125" style="7" customWidth="1"/>
    <col min="11251" max="11251" width="7" style="7" customWidth="1"/>
    <col min="11252" max="11252" width="6.28515625" style="7" customWidth="1"/>
    <col min="11253" max="11253" width="9.140625" style="7"/>
    <col min="11254" max="11254" width="6.5703125" style="7" customWidth="1"/>
    <col min="11255" max="11255" width="6" style="7" customWidth="1"/>
    <col min="11256" max="11256" width="6.42578125" style="7" customWidth="1"/>
    <col min="11257" max="11257" width="7.28515625" style="7" customWidth="1"/>
    <col min="11258" max="11494" width="9.140625" style="7"/>
    <col min="11495" max="11495" width="4.5703125" style="7" customWidth="1"/>
    <col min="11496" max="11496" width="13.42578125" style="7" customWidth="1"/>
    <col min="11497" max="11497" width="9.140625" style="7"/>
    <col min="11498" max="11498" width="8.28515625" style="7" customWidth="1"/>
    <col min="11499" max="11500" width="9.140625" style="7"/>
    <col min="11501" max="11501" width="7.42578125" style="7" customWidth="1"/>
    <col min="11502" max="11502" width="7.28515625" style="7" customWidth="1"/>
    <col min="11503" max="11503" width="6.5703125" style="7" customWidth="1"/>
    <col min="11504" max="11504" width="6.7109375" style="7" customWidth="1"/>
    <col min="11505" max="11506" width="7.42578125" style="7" customWidth="1"/>
    <col min="11507" max="11507" width="7" style="7" customWidth="1"/>
    <col min="11508" max="11508" width="6.28515625" style="7" customWidth="1"/>
    <col min="11509" max="11509" width="9.140625" style="7"/>
    <col min="11510" max="11510" width="6.5703125" style="7" customWidth="1"/>
    <col min="11511" max="11511" width="6" style="7" customWidth="1"/>
    <col min="11512" max="11512" width="6.42578125" style="7" customWidth="1"/>
    <col min="11513" max="11513" width="7.28515625" style="7" customWidth="1"/>
    <col min="11514" max="11750" width="9.140625" style="7"/>
    <col min="11751" max="11751" width="4.5703125" style="7" customWidth="1"/>
    <col min="11752" max="11752" width="13.42578125" style="7" customWidth="1"/>
    <col min="11753" max="11753" width="9.140625" style="7"/>
    <col min="11754" max="11754" width="8.28515625" style="7" customWidth="1"/>
    <col min="11755" max="11756" width="9.140625" style="7"/>
    <col min="11757" max="11757" width="7.42578125" style="7" customWidth="1"/>
    <col min="11758" max="11758" width="7.28515625" style="7" customWidth="1"/>
    <col min="11759" max="11759" width="6.5703125" style="7" customWidth="1"/>
    <col min="11760" max="11760" width="6.7109375" style="7" customWidth="1"/>
    <col min="11761" max="11762" width="7.42578125" style="7" customWidth="1"/>
    <col min="11763" max="11763" width="7" style="7" customWidth="1"/>
    <col min="11764" max="11764" width="6.28515625" style="7" customWidth="1"/>
    <col min="11765" max="11765" width="9.140625" style="7"/>
    <col min="11766" max="11766" width="6.5703125" style="7" customWidth="1"/>
    <col min="11767" max="11767" width="6" style="7" customWidth="1"/>
    <col min="11768" max="11768" width="6.42578125" style="7" customWidth="1"/>
    <col min="11769" max="11769" width="7.28515625" style="7" customWidth="1"/>
    <col min="11770" max="12006" width="9.140625" style="7"/>
    <col min="12007" max="12007" width="4.5703125" style="7" customWidth="1"/>
    <col min="12008" max="12008" width="13.42578125" style="7" customWidth="1"/>
    <col min="12009" max="12009" width="9.140625" style="7"/>
    <col min="12010" max="12010" width="8.28515625" style="7" customWidth="1"/>
    <col min="12011" max="12012" width="9.140625" style="7"/>
    <col min="12013" max="12013" width="7.42578125" style="7" customWidth="1"/>
    <col min="12014" max="12014" width="7.28515625" style="7" customWidth="1"/>
    <col min="12015" max="12015" width="6.5703125" style="7" customWidth="1"/>
    <col min="12016" max="12016" width="6.7109375" style="7" customWidth="1"/>
    <col min="12017" max="12018" width="7.42578125" style="7" customWidth="1"/>
    <col min="12019" max="12019" width="7" style="7" customWidth="1"/>
    <col min="12020" max="12020" width="6.28515625" style="7" customWidth="1"/>
    <col min="12021" max="12021" width="9.140625" style="7"/>
    <col min="12022" max="12022" width="6.5703125" style="7" customWidth="1"/>
    <col min="12023" max="12023" width="6" style="7" customWidth="1"/>
    <col min="12024" max="12024" width="6.42578125" style="7" customWidth="1"/>
    <col min="12025" max="12025" width="7.28515625" style="7" customWidth="1"/>
    <col min="12026" max="12262" width="9.140625" style="7"/>
    <col min="12263" max="12263" width="4.5703125" style="7" customWidth="1"/>
    <col min="12264" max="12264" width="13.42578125" style="7" customWidth="1"/>
    <col min="12265" max="12265" width="9.140625" style="7"/>
    <col min="12266" max="12266" width="8.28515625" style="7" customWidth="1"/>
    <col min="12267" max="12268" width="9.140625" style="7"/>
    <col min="12269" max="12269" width="7.42578125" style="7" customWidth="1"/>
    <col min="12270" max="12270" width="7.28515625" style="7" customWidth="1"/>
    <col min="12271" max="12271" width="6.5703125" style="7" customWidth="1"/>
    <col min="12272" max="12272" width="6.7109375" style="7" customWidth="1"/>
    <col min="12273" max="12274" width="7.42578125" style="7" customWidth="1"/>
    <col min="12275" max="12275" width="7" style="7" customWidth="1"/>
    <col min="12276" max="12276" width="6.28515625" style="7" customWidth="1"/>
    <col min="12277" max="12277" width="9.140625" style="7"/>
    <col min="12278" max="12278" width="6.5703125" style="7" customWidth="1"/>
    <col min="12279" max="12279" width="6" style="7" customWidth="1"/>
    <col min="12280" max="12280" width="6.42578125" style="7" customWidth="1"/>
    <col min="12281" max="12281" width="7.28515625" style="7" customWidth="1"/>
    <col min="12282" max="12518" width="9.140625" style="7"/>
    <col min="12519" max="12519" width="4.5703125" style="7" customWidth="1"/>
    <col min="12520" max="12520" width="13.42578125" style="7" customWidth="1"/>
    <col min="12521" max="12521" width="9.140625" style="7"/>
    <col min="12522" max="12522" width="8.28515625" style="7" customWidth="1"/>
    <col min="12523" max="12524" width="9.140625" style="7"/>
    <col min="12525" max="12525" width="7.42578125" style="7" customWidth="1"/>
    <col min="12526" max="12526" width="7.28515625" style="7" customWidth="1"/>
    <col min="12527" max="12527" width="6.5703125" style="7" customWidth="1"/>
    <col min="12528" max="12528" width="6.7109375" style="7" customWidth="1"/>
    <col min="12529" max="12530" width="7.42578125" style="7" customWidth="1"/>
    <col min="12531" max="12531" width="7" style="7" customWidth="1"/>
    <col min="12532" max="12532" width="6.28515625" style="7" customWidth="1"/>
    <col min="12533" max="12533" width="9.140625" style="7"/>
    <col min="12534" max="12534" width="6.5703125" style="7" customWidth="1"/>
    <col min="12535" max="12535" width="6" style="7" customWidth="1"/>
    <col min="12536" max="12536" width="6.42578125" style="7" customWidth="1"/>
    <col min="12537" max="12537" width="7.28515625" style="7" customWidth="1"/>
    <col min="12538" max="12774" width="9.140625" style="7"/>
    <col min="12775" max="12775" width="4.5703125" style="7" customWidth="1"/>
    <col min="12776" max="12776" width="13.42578125" style="7" customWidth="1"/>
    <col min="12777" max="12777" width="9.140625" style="7"/>
    <col min="12778" max="12778" width="8.28515625" style="7" customWidth="1"/>
    <col min="12779" max="12780" width="9.140625" style="7"/>
    <col min="12781" max="12781" width="7.42578125" style="7" customWidth="1"/>
    <col min="12782" max="12782" width="7.28515625" style="7" customWidth="1"/>
    <col min="12783" max="12783" width="6.5703125" style="7" customWidth="1"/>
    <col min="12784" max="12784" width="6.7109375" style="7" customWidth="1"/>
    <col min="12785" max="12786" width="7.42578125" style="7" customWidth="1"/>
    <col min="12787" max="12787" width="7" style="7" customWidth="1"/>
    <col min="12788" max="12788" width="6.28515625" style="7" customWidth="1"/>
    <col min="12789" max="12789" width="9.140625" style="7"/>
    <col min="12790" max="12790" width="6.5703125" style="7" customWidth="1"/>
    <col min="12791" max="12791" width="6" style="7" customWidth="1"/>
    <col min="12792" max="12792" width="6.42578125" style="7" customWidth="1"/>
    <col min="12793" max="12793" width="7.28515625" style="7" customWidth="1"/>
    <col min="12794" max="13030" width="9.140625" style="7"/>
    <col min="13031" max="13031" width="4.5703125" style="7" customWidth="1"/>
    <col min="13032" max="13032" width="13.42578125" style="7" customWidth="1"/>
    <col min="13033" max="13033" width="9.140625" style="7"/>
    <col min="13034" max="13034" width="8.28515625" style="7" customWidth="1"/>
    <col min="13035" max="13036" width="9.140625" style="7"/>
    <col min="13037" max="13037" width="7.42578125" style="7" customWidth="1"/>
    <col min="13038" max="13038" width="7.28515625" style="7" customWidth="1"/>
    <col min="13039" max="13039" width="6.5703125" style="7" customWidth="1"/>
    <col min="13040" max="13040" width="6.7109375" style="7" customWidth="1"/>
    <col min="13041" max="13042" width="7.42578125" style="7" customWidth="1"/>
    <col min="13043" max="13043" width="7" style="7" customWidth="1"/>
    <col min="13044" max="13044" width="6.28515625" style="7" customWidth="1"/>
    <col min="13045" max="13045" width="9.140625" style="7"/>
    <col min="13046" max="13046" width="6.5703125" style="7" customWidth="1"/>
    <col min="13047" max="13047" width="6" style="7" customWidth="1"/>
    <col min="13048" max="13048" width="6.42578125" style="7" customWidth="1"/>
    <col min="13049" max="13049" width="7.28515625" style="7" customWidth="1"/>
    <col min="13050" max="13286" width="9.140625" style="7"/>
    <col min="13287" max="13287" width="4.5703125" style="7" customWidth="1"/>
    <col min="13288" max="13288" width="13.42578125" style="7" customWidth="1"/>
    <col min="13289" max="13289" width="9.140625" style="7"/>
    <col min="13290" max="13290" width="8.28515625" style="7" customWidth="1"/>
    <col min="13291" max="13292" width="9.140625" style="7"/>
    <col min="13293" max="13293" width="7.42578125" style="7" customWidth="1"/>
    <col min="13294" max="13294" width="7.28515625" style="7" customWidth="1"/>
    <col min="13295" max="13295" width="6.5703125" style="7" customWidth="1"/>
    <col min="13296" max="13296" width="6.7109375" style="7" customWidth="1"/>
    <col min="13297" max="13298" width="7.42578125" style="7" customWidth="1"/>
    <col min="13299" max="13299" width="7" style="7" customWidth="1"/>
    <col min="13300" max="13300" width="6.28515625" style="7" customWidth="1"/>
    <col min="13301" max="13301" width="9.140625" style="7"/>
    <col min="13302" max="13302" width="6.5703125" style="7" customWidth="1"/>
    <col min="13303" max="13303" width="6" style="7" customWidth="1"/>
    <col min="13304" max="13304" width="6.42578125" style="7" customWidth="1"/>
    <col min="13305" max="13305" width="7.28515625" style="7" customWidth="1"/>
    <col min="13306" max="13542" width="9.140625" style="7"/>
    <col min="13543" max="13543" width="4.5703125" style="7" customWidth="1"/>
    <col min="13544" max="13544" width="13.42578125" style="7" customWidth="1"/>
    <col min="13545" max="13545" width="9.140625" style="7"/>
    <col min="13546" max="13546" width="8.28515625" style="7" customWidth="1"/>
    <col min="13547" max="13548" width="9.140625" style="7"/>
    <col min="13549" max="13549" width="7.42578125" style="7" customWidth="1"/>
    <col min="13550" max="13550" width="7.28515625" style="7" customWidth="1"/>
    <col min="13551" max="13551" width="6.5703125" style="7" customWidth="1"/>
    <col min="13552" max="13552" width="6.7109375" style="7" customWidth="1"/>
    <col min="13553" max="13554" width="7.42578125" style="7" customWidth="1"/>
    <col min="13555" max="13555" width="7" style="7" customWidth="1"/>
    <col min="13556" max="13556" width="6.28515625" style="7" customWidth="1"/>
    <col min="13557" max="13557" width="9.140625" style="7"/>
    <col min="13558" max="13558" width="6.5703125" style="7" customWidth="1"/>
    <col min="13559" max="13559" width="6" style="7" customWidth="1"/>
    <col min="13560" max="13560" width="6.42578125" style="7" customWidth="1"/>
    <col min="13561" max="13561" width="7.28515625" style="7" customWidth="1"/>
    <col min="13562" max="13798" width="9.140625" style="7"/>
    <col min="13799" max="13799" width="4.5703125" style="7" customWidth="1"/>
    <col min="13800" max="13800" width="13.42578125" style="7" customWidth="1"/>
    <col min="13801" max="13801" width="9.140625" style="7"/>
    <col min="13802" max="13802" width="8.28515625" style="7" customWidth="1"/>
    <col min="13803" max="13804" width="9.140625" style="7"/>
    <col min="13805" max="13805" width="7.42578125" style="7" customWidth="1"/>
    <col min="13806" max="13806" width="7.28515625" style="7" customWidth="1"/>
    <col min="13807" max="13807" width="6.5703125" style="7" customWidth="1"/>
    <col min="13808" max="13808" width="6.7109375" style="7" customWidth="1"/>
    <col min="13809" max="13810" width="7.42578125" style="7" customWidth="1"/>
    <col min="13811" max="13811" width="7" style="7" customWidth="1"/>
    <col min="13812" max="13812" width="6.28515625" style="7" customWidth="1"/>
    <col min="13813" max="13813" width="9.140625" style="7"/>
    <col min="13814" max="13814" width="6.5703125" style="7" customWidth="1"/>
    <col min="13815" max="13815" width="6" style="7" customWidth="1"/>
    <col min="13816" max="13816" width="6.42578125" style="7" customWidth="1"/>
    <col min="13817" max="13817" width="7.28515625" style="7" customWidth="1"/>
    <col min="13818" max="14054" width="9.140625" style="7"/>
    <col min="14055" max="14055" width="4.5703125" style="7" customWidth="1"/>
    <col min="14056" max="14056" width="13.42578125" style="7" customWidth="1"/>
    <col min="14057" max="14057" width="9.140625" style="7"/>
    <col min="14058" max="14058" width="8.28515625" style="7" customWidth="1"/>
    <col min="14059" max="14060" width="9.140625" style="7"/>
    <col min="14061" max="14061" width="7.42578125" style="7" customWidth="1"/>
    <col min="14062" max="14062" width="7.28515625" style="7" customWidth="1"/>
    <col min="14063" max="14063" width="6.5703125" style="7" customWidth="1"/>
    <col min="14064" max="14064" width="6.7109375" style="7" customWidth="1"/>
    <col min="14065" max="14066" width="7.42578125" style="7" customWidth="1"/>
    <col min="14067" max="14067" width="7" style="7" customWidth="1"/>
    <col min="14068" max="14068" width="6.28515625" style="7" customWidth="1"/>
    <col min="14069" max="14069" width="9.140625" style="7"/>
    <col min="14070" max="14070" width="6.5703125" style="7" customWidth="1"/>
    <col min="14071" max="14071" width="6" style="7" customWidth="1"/>
    <col min="14072" max="14072" width="6.42578125" style="7" customWidth="1"/>
    <col min="14073" max="14073" width="7.28515625" style="7" customWidth="1"/>
    <col min="14074" max="14310" width="9.140625" style="7"/>
    <col min="14311" max="14311" width="4.5703125" style="7" customWidth="1"/>
    <col min="14312" max="14312" width="13.42578125" style="7" customWidth="1"/>
    <col min="14313" max="14313" width="9.140625" style="7"/>
    <col min="14314" max="14314" width="8.28515625" style="7" customWidth="1"/>
    <col min="14315" max="14316" width="9.140625" style="7"/>
    <col min="14317" max="14317" width="7.42578125" style="7" customWidth="1"/>
    <col min="14318" max="14318" width="7.28515625" style="7" customWidth="1"/>
    <col min="14319" max="14319" width="6.5703125" style="7" customWidth="1"/>
    <col min="14320" max="14320" width="6.7109375" style="7" customWidth="1"/>
    <col min="14321" max="14322" width="7.42578125" style="7" customWidth="1"/>
    <col min="14323" max="14323" width="7" style="7" customWidth="1"/>
    <col min="14324" max="14324" width="6.28515625" style="7" customWidth="1"/>
    <col min="14325" max="14325" width="9.140625" style="7"/>
    <col min="14326" max="14326" width="6.5703125" style="7" customWidth="1"/>
    <col min="14327" max="14327" width="6" style="7" customWidth="1"/>
    <col min="14328" max="14328" width="6.42578125" style="7" customWidth="1"/>
    <col min="14329" max="14329" width="7.28515625" style="7" customWidth="1"/>
    <col min="14330" max="14566" width="9.140625" style="7"/>
    <col min="14567" max="14567" width="4.5703125" style="7" customWidth="1"/>
    <col min="14568" max="14568" width="13.42578125" style="7" customWidth="1"/>
    <col min="14569" max="14569" width="9.140625" style="7"/>
    <col min="14570" max="14570" width="8.28515625" style="7" customWidth="1"/>
    <col min="14571" max="14572" width="9.140625" style="7"/>
    <col min="14573" max="14573" width="7.42578125" style="7" customWidth="1"/>
    <col min="14574" max="14574" width="7.28515625" style="7" customWidth="1"/>
    <col min="14575" max="14575" width="6.5703125" style="7" customWidth="1"/>
    <col min="14576" max="14576" width="6.7109375" style="7" customWidth="1"/>
    <col min="14577" max="14578" width="7.42578125" style="7" customWidth="1"/>
    <col min="14579" max="14579" width="7" style="7" customWidth="1"/>
    <col min="14580" max="14580" width="6.28515625" style="7" customWidth="1"/>
    <col min="14581" max="14581" width="9.140625" style="7"/>
    <col min="14582" max="14582" width="6.5703125" style="7" customWidth="1"/>
    <col min="14583" max="14583" width="6" style="7" customWidth="1"/>
    <col min="14584" max="14584" width="6.42578125" style="7" customWidth="1"/>
    <col min="14585" max="14585" width="7.28515625" style="7" customWidth="1"/>
    <col min="14586" max="14822" width="9.140625" style="7"/>
    <col min="14823" max="14823" width="4.5703125" style="7" customWidth="1"/>
    <col min="14824" max="14824" width="13.42578125" style="7" customWidth="1"/>
    <col min="14825" max="14825" width="9.140625" style="7"/>
    <col min="14826" max="14826" width="8.28515625" style="7" customWidth="1"/>
    <col min="14827" max="14828" width="9.140625" style="7"/>
    <col min="14829" max="14829" width="7.42578125" style="7" customWidth="1"/>
    <col min="14830" max="14830" width="7.28515625" style="7" customWidth="1"/>
    <col min="14831" max="14831" width="6.5703125" style="7" customWidth="1"/>
    <col min="14832" max="14832" width="6.7109375" style="7" customWidth="1"/>
    <col min="14833" max="14834" width="7.42578125" style="7" customWidth="1"/>
    <col min="14835" max="14835" width="7" style="7" customWidth="1"/>
    <col min="14836" max="14836" width="6.28515625" style="7" customWidth="1"/>
    <col min="14837" max="14837" width="9.140625" style="7"/>
    <col min="14838" max="14838" width="6.5703125" style="7" customWidth="1"/>
    <col min="14839" max="14839" width="6" style="7" customWidth="1"/>
    <col min="14840" max="14840" width="6.42578125" style="7" customWidth="1"/>
    <col min="14841" max="14841" width="7.28515625" style="7" customWidth="1"/>
    <col min="14842" max="15078" width="9.140625" style="7"/>
    <col min="15079" max="15079" width="4.5703125" style="7" customWidth="1"/>
    <col min="15080" max="15080" width="13.42578125" style="7" customWidth="1"/>
    <col min="15081" max="15081" width="9.140625" style="7"/>
    <col min="15082" max="15082" width="8.28515625" style="7" customWidth="1"/>
    <col min="15083" max="15084" width="9.140625" style="7"/>
    <col min="15085" max="15085" width="7.42578125" style="7" customWidth="1"/>
    <col min="15086" max="15086" width="7.28515625" style="7" customWidth="1"/>
    <col min="15087" max="15087" width="6.5703125" style="7" customWidth="1"/>
    <col min="15088" max="15088" width="6.7109375" style="7" customWidth="1"/>
    <col min="15089" max="15090" width="7.42578125" style="7" customWidth="1"/>
    <col min="15091" max="15091" width="7" style="7" customWidth="1"/>
    <col min="15092" max="15092" width="6.28515625" style="7" customWidth="1"/>
    <col min="15093" max="15093" width="9.140625" style="7"/>
    <col min="15094" max="15094" width="6.5703125" style="7" customWidth="1"/>
    <col min="15095" max="15095" width="6" style="7" customWidth="1"/>
    <col min="15096" max="15096" width="6.42578125" style="7" customWidth="1"/>
    <col min="15097" max="15097" width="7.28515625" style="7" customWidth="1"/>
    <col min="15098" max="15334" width="9.140625" style="7"/>
    <col min="15335" max="15335" width="4.5703125" style="7" customWidth="1"/>
    <col min="15336" max="15336" width="13.42578125" style="7" customWidth="1"/>
    <col min="15337" max="15337" width="9.140625" style="7"/>
    <col min="15338" max="15338" width="8.28515625" style="7" customWidth="1"/>
    <col min="15339" max="15340" width="9.140625" style="7"/>
    <col min="15341" max="15341" width="7.42578125" style="7" customWidth="1"/>
    <col min="15342" max="15342" width="7.28515625" style="7" customWidth="1"/>
    <col min="15343" max="15343" width="6.5703125" style="7" customWidth="1"/>
    <col min="15344" max="15344" width="6.7109375" style="7" customWidth="1"/>
    <col min="15345" max="15346" width="7.42578125" style="7" customWidth="1"/>
    <col min="15347" max="15347" width="7" style="7" customWidth="1"/>
    <col min="15348" max="15348" width="6.28515625" style="7" customWidth="1"/>
    <col min="15349" max="15349" width="9.140625" style="7"/>
    <col min="15350" max="15350" width="6.5703125" style="7" customWidth="1"/>
    <col min="15351" max="15351" width="6" style="7" customWidth="1"/>
    <col min="15352" max="15352" width="6.42578125" style="7" customWidth="1"/>
    <col min="15353" max="15353" width="7.28515625" style="7" customWidth="1"/>
    <col min="15354" max="15590" width="9.140625" style="7"/>
    <col min="15591" max="15591" width="4.5703125" style="7" customWidth="1"/>
    <col min="15592" max="15592" width="13.42578125" style="7" customWidth="1"/>
    <col min="15593" max="15593" width="9.140625" style="7"/>
    <col min="15594" max="15594" width="8.28515625" style="7" customWidth="1"/>
    <col min="15595" max="15596" width="9.140625" style="7"/>
    <col min="15597" max="15597" width="7.42578125" style="7" customWidth="1"/>
    <col min="15598" max="15598" width="7.28515625" style="7" customWidth="1"/>
    <col min="15599" max="15599" width="6.5703125" style="7" customWidth="1"/>
    <col min="15600" max="15600" width="6.7109375" style="7" customWidth="1"/>
    <col min="15601" max="15602" width="7.42578125" style="7" customWidth="1"/>
    <col min="15603" max="15603" width="7" style="7" customWidth="1"/>
    <col min="15604" max="15604" width="6.28515625" style="7" customWidth="1"/>
    <col min="15605" max="15605" width="9.140625" style="7"/>
    <col min="15606" max="15606" width="6.5703125" style="7" customWidth="1"/>
    <col min="15607" max="15607" width="6" style="7" customWidth="1"/>
    <col min="15608" max="15608" width="6.42578125" style="7" customWidth="1"/>
    <col min="15609" max="15609" width="7.28515625" style="7" customWidth="1"/>
    <col min="15610" max="15846" width="9.140625" style="7"/>
    <col min="15847" max="15847" width="4.5703125" style="7" customWidth="1"/>
    <col min="15848" max="15848" width="13.42578125" style="7" customWidth="1"/>
    <col min="15849" max="15849" width="9.140625" style="7"/>
    <col min="15850" max="15850" width="8.28515625" style="7" customWidth="1"/>
    <col min="15851" max="15852" width="9.140625" style="7"/>
    <col min="15853" max="15853" width="7.42578125" style="7" customWidth="1"/>
    <col min="15854" max="15854" width="7.28515625" style="7" customWidth="1"/>
    <col min="15855" max="15855" width="6.5703125" style="7" customWidth="1"/>
    <col min="15856" max="15856" width="6.7109375" style="7" customWidth="1"/>
    <col min="15857" max="15858" width="7.42578125" style="7" customWidth="1"/>
    <col min="15859" max="15859" width="7" style="7" customWidth="1"/>
    <col min="15860" max="15860" width="6.28515625" style="7" customWidth="1"/>
    <col min="15861" max="15861" width="9.140625" style="7"/>
    <col min="15862" max="15862" width="6.5703125" style="7" customWidth="1"/>
    <col min="15863" max="15863" width="6" style="7" customWidth="1"/>
    <col min="15864" max="15864" width="6.42578125" style="7" customWidth="1"/>
    <col min="15865" max="15865" width="7.28515625" style="7" customWidth="1"/>
    <col min="15866" max="16102" width="9.140625" style="7"/>
    <col min="16103" max="16103" width="4.5703125" style="7" customWidth="1"/>
    <col min="16104" max="16104" width="13.42578125" style="7" customWidth="1"/>
    <col min="16105" max="16105" width="9.140625" style="7"/>
    <col min="16106" max="16106" width="8.28515625" style="7" customWidth="1"/>
    <col min="16107" max="16108" width="9.140625" style="7"/>
    <col min="16109" max="16109" width="7.42578125" style="7" customWidth="1"/>
    <col min="16110" max="16110" width="7.28515625" style="7" customWidth="1"/>
    <col min="16111" max="16111" width="6.5703125" style="7" customWidth="1"/>
    <col min="16112" max="16112" width="6.7109375" style="7" customWidth="1"/>
    <col min="16113" max="16114" width="7.42578125" style="7" customWidth="1"/>
    <col min="16115" max="16115" width="7" style="7" customWidth="1"/>
    <col min="16116" max="16116" width="6.28515625" style="7" customWidth="1"/>
    <col min="16117" max="16117" width="9.140625" style="7"/>
    <col min="16118" max="16118" width="6.5703125" style="7" customWidth="1"/>
    <col min="16119" max="16119" width="6" style="7" customWidth="1"/>
    <col min="16120" max="16120" width="6.42578125" style="7" customWidth="1"/>
    <col min="16121" max="16121" width="7.28515625" style="7" customWidth="1"/>
    <col min="16122" max="16358" width="9.140625" style="7"/>
    <col min="16359" max="16384" width="9.140625" style="7" customWidth="1"/>
  </cols>
  <sheetData>
    <row r="1" spans="1:19" ht="15.75" customHeight="1" x14ac:dyDescent="0.25">
      <c r="N1" s="42"/>
      <c r="O1" s="42"/>
      <c r="P1" s="42"/>
      <c r="Q1" s="42"/>
      <c r="R1" s="42"/>
      <c r="S1" s="42"/>
    </row>
    <row r="2" spans="1:19" ht="91.5" customHeight="1" x14ac:dyDescent="0.25">
      <c r="O2" s="44" t="s">
        <v>97</v>
      </c>
      <c r="P2" s="44"/>
      <c r="Q2" s="44"/>
      <c r="R2" s="44"/>
      <c r="S2" s="44"/>
    </row>
    <row r="3" spans="1:19" s="9" customFormat="1" ht="17.25" x14ac:dyDescent="0.25">
      <c r="A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9" customFormat="1" ht="27.6" customHeight="1" x14ac:dyDescent="0.25">
      <c r="A4" s="45" t="s">
        <v>98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s="4" customFormat="1" ht="14.25" x14ac:dyDescent="0.2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 t="s">
        <v>0</v>
      </c>
      <c r="S5" s="46"/>
    </row>
    <row r="6" spans="1:19" s="10" customFormat="1" x14ac:dyDescent="0.25">
      <c r="A6" s="48" t="s">
        <v>65</v>
      </c>
      <c r="B6" s="48" t="s">
        <v>66</v>
      </c>
      <c r="C6" s="48" t="s">
        <v>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s="10" customFormat="1" x14ac:dyDescent="0.25">
      <c r="A7" s="48"/>
      <c r="B7" s="48"/>
      <c r="C7" s="48" t="s">
        <v>3</v>
      </c>
      <c r="D7" s="48" t="s">
        <v>4</v>
      </c>
      <c r="E7" s="48"/>
      <c r="F7" s="48"/>
      <c r="G7" s="48"/>
      <c r="H7" s="48"/>
      <c r="I7" s="48"/>
      <c r="J7" s="48"/>
      <c r="K7" s="48" t="s">
        <v>5</v>
      </c>
      <c r="L7" s="48"/>
      <c r="M7" s="48"/>
      <c r="N7" s="48"/>
      <c r="O7" s="48"/>
      <c r="P7" s="48"/>
      <c r="Q7" s="48"/>
      <c r="R7" s="48"/>
      <c r="S7" s="48"/>
    </row>
    <row r="8" spans="1:19" s="10" customFormat="1" x14ac:dyDescent="0.25">
      <c r="A8" s="48"/>
      <c r="B8" s="48"/>
      <c r="C8" s="48"/>
      <c r="D8" s="48" t="s">
        <v>6</v>
      </c>
      <c r="E8" s="48" t="s">
        <v>7</v>
      </c>
      <c r="F8" s="48"/>
      <c r="G8" s="48"/>
      <c r="H8" s="48" t="s">
        <v>8</v>
      </c>
      <c r="I8" s="48" t="s">
        <v>9</v>
      </c>
      <c r="J8" s="48" t="s">
        <v>10</v>
      </c>
      <c r="K8" s="48" t="s">
        <v>6</v>
      </c>
      <c r="L8" s="48" t="s">
        <v>7</v>
      </c>
      <c r="M8" s="48"/>
      <c r="N8" s="48"/>
      <c r="O8" s="48"/>
      <c r="P8" s="48" t="s">
        <v>11</v>
      </c>
      <c r="Q8" s="48"/>
      <c r="R8" s="48" t="s">
        <v>12</v>
      </c>
      <c r="S8" s="48" t="s">
        <v>13</v>
      </c>
    </row>
    <row r="9" spans="1:19" s="10" customFormat="1" ht="186.6" customHeight="1" x14ac:dyDescent="0.25">
      <c r="A9" s="48"/>
      <c r="B9" s="48"/>
      <c r="C9" s="48"/>
      <c r="D9" s="48"/>
      <c r="E9" s="11" t="s">
        <v>14</v>
      </c>
      <c r="F9" s="11" t="s">
        <v>15</v>
      </c>
      <c r="G9" s="11" t="s">
        <v>16</v>
      </c>
      <c r="H9" s="48"/>
      <c r="I9" s="48"/>
      <c r="J9" s="48"/>
      <c r="K9" s="48"/>
      <c r="L9" s="11" t="s">
        <v>17</v>
      </c>
      <c r="M9" s="11" t="s">
        <v>18</v>
      </c>
      <c r="N9" s="11" t="s">
        <v>19</v>
      </c>
      <c r="O9" s="11" t="s">
        <v>20</v>
      </c>
      <c r="P9" s="11" t="s">
        <v>21</v>
      </c>
      <c r="Q9" s="11" t="s">
        <v>18</v>
      </c>
      <c r="R9" s="48"/>
      <c r="S9" s="48"/>
    </row>
    <row r="10" spans="1:19" s="4" customFormat="1" ht="18.75" customHeight="1" x14ac:dyDescent="0.25">
      <c r="A10" s="12">
        <v>1</v>
      </c>
      <c r="B10" s="12">
        <f t="shared" ref="B10:S10" si="0">A10+1</f>
        <v>2</v>
      </c>
      <c r="C10" s="12">
        <f t="shared" si="0"/>
        <v>3</v>
      </c>
      <c r="D10" s="12">
        <f t="shared" si="0"/>
        <v>4</v>
      </c>
      <c r="E10" s="12">
        <f t="shared" si="0"/>
        <v>5</v>
      </c>
      <c r="F10" s="12">
        <f t="shared" si="0"/>
        <v>6</v>
      </c>
      <c r="G10" s="12">
        <f t="shared" si="0"/>
        <v>7</v>
      </c>
      <c r="H10" s="12">
        <f t="shared" si="0"/>
        <v>8</v>
      </c>
      <c r="I10" s="12">
        <f t="shared" si="0"/>
        <v>9</v>
      </c>
      <c r="J10" s="12">
        <f t="shared" si="0"/>
        <v>10</v>
      </c>
      <c r="K10" s="12">
        <f t="shared" si="0"/>
        <v>11</v>
      </c>
      <c r="L10" s="12">
        <f t="shared" si="0"/>
        <v>12</v>
      </c>
      <c r="M10" s="12">
        <f t="shared" si="0"/>
        <v>13</v>
      </c>
      <c r="N10" s="12">
        <f t="shared" si="0"/>
        <v>14</v>
      </c>
      <c r="O10" s="12">
        <f t="shared" si="0"/>
        <v>15</v>
      </c>
      <c r="P10" s="12">
        <f t="shared" si="0"/>
        <v>16</v>
      </c>
      <c r="Q10" s="12">
        <f t="shared" si="0"/>
        <v>17</v>
      </c>
      <c r="R10" s="12">
        <f t="shared" si="0"/>
        <v>18</v>
      </c>
      <c r="S10" s="12">
        <f t="shared" si="0"/>
        <v>19</v>
      </c>
    </row>
    <row r="11" spans="1:19" s="13" customFormat="1" ht="33" customHeight="1" x14ac:dyDescent="0.15">
      <c r="A11" s="47" t="s">
        <v>78</v>
      </c>
      <c r="B11" s="47"/>
      <c r="C11" s="27">
        <v>2862326.3000000003</v>
      </c>
      <c r="D11" s="27">
        <v>2598576.4</v>
      </c>
      <c r="E11" s="27">
        <v>1832230.0999999996</v>
      </c>
      <c r="F11" s="27">
        <v>718831</v>
      </c>
      <c r="G11" s="27">
        <v>0</v>
      </c>
      <c r="H11" s="27">
        <v>38120.400000000001</v>
      </c>
      <c r="I11" s="27">
        <v>3707.8</v>
      </c>
      <c r="J11" s="27">
        <v>5687.1</v>
      </c>
      <c r="K11" s="27">
        <v>525095.9</v>
      </c>
      <c r="L11" s="27">
        <v>448243.5</v>
      </c>
      <c r="M11" s="27">
        <v>0</v>
      </c>
      <c r="N11" s="27">
        <v>68592.800000000003</v>
      </c>
      <c r="O11" s="27">
        <v>0</v>
      </c>
      <c r="P11" s="27">
        <v>2300.2999999999997</v>
      </c>
      <c r="Q11" s="27">
        <v>0</v>
      </c>
      <c r="R11" s="27">
        <v>275.8</v>
      </c>
      <c r="S11" s="27">
        <v>5683.5</v>
      </c>
    </row>
    <row r="12" spans="1:19" s="13" customFormat="1" ht="34.5" customHeight="1" x14ac:dyDescent="0.15">
      <c r="A12" s="47" t="s">
        <v>79</v>
      </c>
      <c r="B12" s="47"/>
      <c r="C12" s="28">
        <v>4037</v>
      </c>
      <c r="D12" s="28">
        <v>4013.2</v>
      </c>
      <c r="E12" s="28">
        <v>2694.2</v>
      </c>
      <c r="F12" s="28">
        <v>0</v>
      </c>
      <c r="G12" s="28">
        <v>0</v>
      </c>
      <c r="H12" s="28">
        <v>0</v>
      </c>
      <c r="I12" s="28">
        <v>60.6</v>
      </c>
      <c r="J12" s="28">
        <v>1258.4000000000001</v>
      </c>
      <c r="K12" s="28">
        <v>2636</v>
      </c>
      <c r="L12" s="28">
        <v>1443.1000000000001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1192.9000000000001</v>
      </c>
    </row>
    <row r="13" spans="1:19" s="13" customFormat="1" ht="33" customHeight="1" x14ac:dyDescent="0.15">
      <c r="A13" s="47" t="s">
        <v>80</v>
      </c>
      <c r="B13" s="47"/>
      <c r="C13" s="27">
        <v>2111948.2000000002</v>
      </c>
      <c r="D13" s="27">
        <v>419108.99999999994</v>
      </c>
      <c r="E13" s="27">
        <v>281720.09999999998</v>
      </c>
      <c r="F13" s="27">
        <v>0</v>
      </c>
      <c r="G13" s="27">
        <v>0</v>
      </c>
      <c r="H13" s="27">
        <v>0</v>
      </c>
      <c r="I13" s="27">
        <v>4590.8</v>
      </c>
      <c r="J13" s="27">
        <v>132798.1</v>
      </c>
      <c r="K13" s="27">
        <v>247037.2</v>
      </c>
      <c r="L13" s="27">
        <v>246841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196.2</v>
      </c>
    </row>
    <row r="14" spans="1:19" s="15" customFormat="1" ht="39" customHeight="1" x14ac:dyDescent="0.15">
      <c r="A14" s="49" t="s">
        <v>67</v>
      </c>
      <c r="B14" s="49"/>
      <c r="C14" s="14">
        <f>SUM(C11:C13)</f>
        <v>4978311.5</v>
      </c>
      <c r="D14" s="14">
        <f t="shared" ref="D14:S14" si="1">SUM(D11:D13)</f>
        <v>3021698.6</v>
      </c>
      <c r="E14" s="14">
        <f t="shared" si="1"/>
        <v>2116644.3999999994</v>
      </c>
      <c r="F14" s="14">
        <f t="shared" si="1"/>
        <v>718831</v>
      </c>
      <c r="G14" s="14">
        <f t="shared" si="1"/>
        <v>0</v>
      </c>
      <c r="H14" s="14">
        <f t="shared" si="1"/>
        <v>38120.400000000001</v>
      </c>
      <c r="I14" s="14">
        <f t="shared" si="1"/>
        <v>8359.2000000000007</v>
      </c>
      <c r="J14" s="14">
        <f t="shared" si="1"/>
        <v>139743.6</v>
      </c>
      <c r="K14" s="14">
        <f t="shared" si="1"/>
        <v>774769.10000000009</v>
      </c>
      <c r="L14" s="14">
        <f t="shared" si="1"/>
        <v>696527.6</v>
      </c>
      <c r="M14" s="14">
        <f t="shared" si="1"/>
        <v>0</v>
      </c>
      <c r="N14" s="14">
        <f t="shared" si="1"/>
        <v>68592.800000000003</v>
      </c>
      <c r="O14" s="14">
        <f t="shared" si="1"/>
        <v>0</v>
      </c>
      <c r="P14" s="14">
        <f t="shared" si="1"/>
        <v>2300.2999999999997</v>
      </c>
      <c r="Q14" s="14">
        <f t="shared" si="1"/>
        <v>0</v>
      </c>
      <c r="R14" s="14">
        <f t="shared" si="1"/>
        <v>275.8</v>
      </c>
      <c r="S14" s="14">
        <f t="shared" si="1"/>
        <v>7072.5999999999995</v>
      </c>
    </row>
  </sheetData>
  <mergeCells count="23">
    <mergeCell ref="A14:B14"/>
    <mergeCell ref="L8:O8"/>
    <mergeCell ref="P8:Q8"/>
    <mergeCell ref="A11:B11"/>
    <mergeCell ref="D8:D9"/>
    <mergeCell ref="E8:G8"/>
    <mergeCell ref="H8:H9"/>
    <mergeCell ref="I8:I9"/>
    <mergeCell ref="A6:A9"/>
    <mergeCell ref="B6:B9"/>
    <mergeCell ref="C6:S6"/>
    <mergeCell ref="C7:C9"/>
    <mergeCell ref="D7:J7"/>
    <mergeCell ref="K7:S7"/>
    <mergeCell ref="O2:S2"/>
    <mergeCell ref="A4:S4"/>
    <mergeCell ref="R5:S5"/>
    <mergeCell ref="A12:B12"/>
    <mergeCell ref="A13:B13"/>
    <mergeCell ref="J8:J9"/>
    <mergeCell ref="K8:K9"/>
    <mergeCell ref="R8:R9"/>
    <mergeCell ref="S8:S9"/>
  </mergeCells>
  <pageMargins left="0.2" right="0.2" top="0.17" bottom="0.17" header="0.3" footer="0.17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view="pageBreakPreview" topLeftCell="A34" zoomScale="60" zoomScaleNormal="100" workbookViewId="0">
      <selection activeCell="A2" sqref="A2:S2"/>
    </sheetView>
  </sheetViews>
  <sheetFormatPr defaultRowHeight="15" x14ac:dyDescent="0.25"/>
  <cols>
    <col min="1" max="1" width="4.7109375" customWidth="1"/>
    <col min="2" max="2" width="18.7109375" customWidth="1"/>
    <col min="3" max="3" width="9.7109375" customWidth="1"/>
    <col min="4" max="4" width="8.7109375" customWidth="1"/>
    <col min="5" max="5" width="9.5703125" customWidth="1"/>
    <col min="6" max="6" width="8.28515625" customWidth="1"/>
    <col min="7" max="7" width="6.28515625" customWidth="1"/>
    <col min="8" max="8" width="6.42578125" customWidth="1"/>
    <col min="9" max="9" width="5.28515625" customWidth="1"/>
    <col min="10" max="10" width="6.42578125" customWidth="1"/>
    <col min="11" max="11" width="6.7109375" customWidth="1"/>
    <col min="12" max="12" width="8.5703125" bestFit="1" customWidth="1"/>
    <col min="13" max="13" width="4.85546875" customWidth="1"/>
    <col min="14" max="14" width="6.5703125" customWidth="1"/>
    <col min="15" max="15" width="7.5703125" customWidth="1"/>
    <col min="16" max="16" width="5.85546875" customWidth="1"/>
    <col min="17" max="17" width="5" customWidth="1"/>
    <col min="18" max="18" width="5.7109375" customWidth="1"/>
    <col min="19" max="19" width="7" customWidth="1"/>
  </cols>
  <sheetData>
    <row r="1" spans="1:23" s="16" customFormat="1" ht="90.95" customHeight="1" x14ac:dyDescent="0.25">
      <c r="A1" s="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4" t="s">
        <v>99</v>
      </c>
      <c r="P1" s="44"/>
      <c r="Q1" s="44"/>
      <c r="R1" s="44"/>
      <c r="S1" s="44"/>
      <c r="T1" s="43"/>
      <c r="U1" s="43"/>
      <c r="V1" s="43"/>
      <c r="W1" s="43"/>
    </row>
    <row r="2" spans="1:23" s="16" customFormat="1" ht="32.25" customHeight="1" x14ac:dyDescent="0.25">
      <c r="A2" s="50" t="s">
        <v>102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3" s="4" customFormat="1" ht="14.25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6" t="s">
        <v>0</v>
      </c>
      <c r="S3" s="46"/>
    </row>
    <row r="4" spans="1:23" s="17" customFormat="1" ht="9" x14ac:dyDescent="0.25">
      <c r="A4" s="51" t="s">
        <v>65</v>
      </c>
      <c r="B4" s="51" t="s">
        <v>2</v>
      </c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3" s="17" customFormat="1" ht="9" x14ac:dyDescent="0.25">
      <c r="A5" s="51"/>
      <c r="B5" s="51"/>
      <c r="C5" s="51" t="s">
        <v>3</v>
      </c>
      <c r="D5" s="51" t="s">
        <v>4</v>
      </c>
      <c r="E5" s="51"/>
      <c r="F5" s="51"/>
      <c r="G5" s="51"/>
      <c r="H5" s="51"/>
      <c r="I5" s="51"/>
      <c r="J5" s="51"/>
      <c r="K5" s="51" t="s">
        <v>5</v>
      </c>
      <c r="L5" s="51"/>
      <c r="M5" s="51"/>
      <c r="N5" s="51"/>
      <c r="O5" s="51"/>
      <c r="P5" s="51"/>
      <c r="Q5" s="51"/>
      <c r="R5" s="51"/>
      <c r="S5" s="51"/>
    </row>
    <row r="6" spans="1:23" s="17" customFormat="1" ht="9" x14ac:dyDescent="0.25">
      <c r="A6" s="51"/>
      <c r="B6" s="51"/>
      <c r="C6" s="51"/>
      <c r="D6" s="51" t="s">
        <v>6</v>
      </c>
      <c r="E6" s="51" t="s">
        <v>7</v>
      </c>
      <c r="F6" s="51"/>
      <c r="G6" s="51"/>
      <c r="H6" s="51" t="s">
        <v>8</v>
      </c>
      <c r="I6" s="51" t="s">
        <v>9</v>
      </c>
      <c r="J6" s="51" t="s">
        <v>10</v>
      </c>
      <c r="K6" s="51" t="s">
        <v>6</v>
      </c>
      <c r="L6" s="51" t="s">
        <v>7</v>
      </c>
      <c r="M6" s="51"/>
      <c r="N6" s="51"/>
      <c r="O6" s="51"/>
      <c r="P6" s="51" t="s">
        <v>11</v>
      </c>
      <c r="Q6" s="51"/>
      <c r="R6" s="51" t="s">
        <v>12</v>
      </c>
      <c r="S6" s="51" t="s">
        <v>13</v>
      </c>
    </row>
    <row r="7" spans="1:23" s="17" customFormat="1" ht="117" x14ac:dyDescent="0.25">
      <c r="A7" s="51"/>
      <c r="B7" s="51"/>
      <c r="C7" s="51"/>
      <c r="D7" s="51"/>
      <c r="E7" s="30" t="s">
        <v>14</v>
      </c>
      <c r="F7" s="30" t="s">
        <v>15</v>
      </c>
      <c r="G7" s="30" t="s">
        <v>16</v>
      </c>
      <c r="H7" s="51"/>
      <c r="I7" s="51"/>
      <c r="J7" s="51"/>
      <c r="K7" s="51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18</v>
      </c>
      <c r="R7" s="51"/>
      <c r="S7" s="51"/>
    </row>
    <row r="8" spans="1:23" s="19" customFormat="1" ht="24.75" customHeight="1" x14ac:dyDescent="0.25">
      <c r="A8" s="30">
        <v>1</v>
      </c>
      <c r="B8" s="30">
        <f t="shared" ref="B8:S8" si="0">A8+1</f>
        <v>2</v>
      </c>
      <c r="C8" s="30">
        <f t="shared" si="0"/>
        <v>3</v>
      </c>
      <c r="D8" s="30">
        <f t="shared" si="0"/>
        <v>4</v>
      </c>
      <c r="E8" s="30">
        <f t="shared" si="0"/>
        <v>5</v>
      </c>
      <c r="F8" s="30">
        <f t="shared" si="0"/>
        <v>6</v>
      </c>
      <c r="G8" s="30">
        <f t="shared" si="0"/>
        <v>7</v>
      </c>
      <c r="H8" s="30">
        <f t="shared" si="0"/>
        <v>8</v>
      </c>
      <c r="I8" s="30">
        <f t="shared" si="0"/>
        <v>9</v>
      </c>
      <c r="J8" s="30">
        <f t="shared" si="0"/>
        <v>10</v>
      </c>
      <c r="K8" s="30">
        <f t="shared" si="0"/>
        <v>11</v>
      </c>
      <c r="L8" s="30">
        <f t="shared" si="0"/>
        <v>12</v>
      </c>
      <c r="M8" s="30">
        <f t="shared" si="0"/>
        <v>13</v>
      </c>
      <c r="N8" s="30">
        <f t="shared" si="0"/>
        <v>14</v>
      </c>
      <c r="O8" s="30">
        <f t="shared" si="0"/>
        <v>15</v>
      </c>
      <c r="P8" s="30">
        <f t="shared" si="0"/>
        <v>16</v>
      </c>
      <c r="Q8" s="30">
        <f t="shared" si="0"/>
        <v>17</v>
      </c>
      <c r="R8" s="30">
        <f t="shared" si="0"/>
        <v>18</v>
      </c>
      <c r="S8" s="30">
        <f t="shared" si="0"/>
        <v>19</v>
      </c>
    </row>
    <row r="9" spans="1:23" s="19" customFormat="1" ht="24.75" customHeight="1" x14ac:dyDescent="0.25">
      <c r="A9" s="52" t="s">
        <v>32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</row>
    <row r="10" spans="1:23" s="19" customFormat="1" ht="24.75" customHeight="1" x14ac:dyDescent="0.25">
      <c r="A10" s="32">
        <v>1</v>
      </c>
      <c r="B10" s="5" t="s">
        <v>32</v>
      </c>
      <c r="C10" s="6">
        <v>321752.50000000006</v>
      </c>
      <c r="D10" s="6">
        <v>310492.20000000007</v>
      </c>
      <c r="E10" s="6">
        <v>266150.30000000005</v>
      </c>
      <c r="F10" s="6">
        <v>44341.9</v>
      </c>
      <c r="G10" s="6">
        <v>0</v>
      </c>
      <c r="H10" s="6">
        <v>0</v>
      </c>
      <c r="I10" s="6">
        <v>0</v>
      </c>
      <c r="J10" s="6">
        <v>0</v>
      </c>
      <c r="K10" s="6">
        <v>11405.099999999999</v>
      </c>
      <c r="L10" s="6">
        <v>11405.099999999999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23" s="19" customFormat="1" ht="39" customHeight="1" x14ac:dyDescent="0.25">
      <c r="A11" s="32">
        <v>2</v>
      </c>
      <c r="B11" s="5" t="s">
        <v>38</v>
      </c>
      <c r="C11" s="6">
        <v>106093.9</v>
      </c>
      <c r="D11" s="6">
        <v>100666.20000000001</v>
      </c>
      <c r="E11" s="6">
        <v>92866.500000000015</v>
      </c>
      <c r="F11" s="6">
        <v>7799.7</v>
      </c>
      <c r="G11" s="6">
        <v>0</v>
      </c>
      <c r="H11" s="6">
        <v>0</v>
      </c>
      <c r="I11" s="6">
        <v>0</v>
      </c>
      <c r="J11" s="6">
        <v>0</v>
      </c>
      <c r="K11" s="6">
        <v>4772.1000000000004</v>
      </c>
      <c r="L11" s="6">
        <v>4772.1000000000004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23" s="19" customFormat="1" ht="36.75" customHeight="1" x14ac:dyDescent="0.25">
      <c r="A12" s="32">
        <v>3</v>
      </c>
      <c r="B12" s="5" t="s">
        <v>34</v>
      </c>
      <c r="C12" s="6">
        <v>53485.7</v>
      </c>
      <c r="D12" s="6">
        <v>53485.7</v>
      </c>
      <c r="E12" s="6">
        <v>40645.399999999994</v>
      </c>
      <c r="F12" s="6">
        <v>12840.3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/>
    </row>
    <row r="13" spans="1:23" s="19" customFormat="1" ht="24.75" customHeight="1" x14ac:dyDescent="0.25">
      <c r="A13" s="32">
        <v>4</v>
      </c>
      <c r="B13" s="33" t="s">
        <v>42</v>
      </c>
      <c r="C13" s="6">
        <v>33977.400000000009</v>
      </c>
      <c r="D13" s="6">
        <v>33977.200000000004</v>
      </c>
      <c r="E13" s="6">
        <v>30274.700000000004</v>
      </c>
      <c r="F13" s="6">
        <v>0</v>
      </c>
      <c r="G13" s="6">
        <v>0</v>
      </c>
      <c r="H13" s="6">
        <v>0</v>
      </c>
      <c r="I13" s="6">
        <v>3702.5</v>
      </c>
      <c r="J13" s="6">
        <v>0</v>
      </c>
      <c r="K13" s="6">
        <v>599.4</v>
      </c>
      <c r="L13" s="6">
        <v>323.60000000000002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275.8</v>
      </c>
      <c r="S13" s="6">
        <v>0</v>
      </c>
      <c r="T13"/>
    </row>
    <row r="14" spans="1:23" s="19" customFormat="1" ht="32.25" customHeight="1" x14ac:dyDescent="0.25">
      <c r="A14" s="32">
        <v>5</v>
      </c>
      <c r="B14" s="5" t="s">
        <v>33</v>
      </c>
      <c r="C14" s="6">
        <v>3599.8</v>
      </c>
      <c r="D14" s="6">
        <v>3599.8</v>
      </c>
      <c r="E14" s="6">
        <v>3599.8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3599.8</v>
      </c>
      <c r="L14" s="6">
        <v>3599.8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/>
    </row>
    <row r="15" spans="1:23" s="19" customFormat="1" ht="35.25" customHeight="1" x14ac:dyDescent="0.25">
      <c r="A15" s="32">
        <v>6</v>
      </c>
      <c r="B15" s="5" t="s">
        <v>36</v>
      </c>
      <c r="C15" s="6">
        <v>2403.6999999999998</v>
      </c>
      <c r="D15" s="6">
        <v>2403.6999999999998</v>
      </c>
      <c r="E15" s="6">
        <v>2403.6999999999998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2403.7000000000003</v>
      </c>
      <c r="L15" s="6">
        <v>2403.7000000000003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/>
    </row>
    <row r="16" spans="1:23" s="39" customFormat="1" ht="24.75" customHeight="1" x14ac:dyDescent="0.25">
      <c r="A16" s="32"/>
      <c r="B16" s="34" t="s">
        <v>6</v>
      </c>
      <c r="C16" s="6">
        <v>521313.00000000006</v>
      </c>
      <c r="D16" s="6">
        <v>504624.8000000001</v>
      </c>
      <c r="E16" s="6">
        <v>435940.40000000008</v>
      </c>
      <c r="F16" s="6">
        <v>64981.899999999994</v>
      </c>
      <c r="G16" s="6">
        <v>0</v>
      </c>
      <c r="H16" s="6">
        <v>0</v>
      </c>
      <c r="I16" s="6">
        <v>3702.5</v>
      </c>
      <c r="J16" s="6">
        <v>0</v>
      </c>
      <c r="K16" s="6">
        <v>22780.1</v>
      </c>
      <c r="L16" s="6">
        <v>22504.3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275.8</v>
      </c>
      <c r="S16" s="6">
        <v>0</v>
      </c>
      <c r="T16" s="38"/>
    </row>
    <row r="17" spans="1:20" s="19" customFormat="1" ht="24.75" customHeight="1" x14ac:dyDescent="0.25">
      <c r="A17" s="52" t="s">
        <v>84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/>
    </row>
    <row r="18" spans="1:20" s="19" customFormat="1" ht="24.75" customHeight="1" x14ac:dyDescent="0.25">
      <c r="A18" s="32">
        <v>7</v>
      </c>
      <c r="B18" s="5" t="s">
        <v>84</v>
      </c>
      <c r="C18" s="6">
        <v>157398.39999999999</v>
      </c>
      <c r="D18" s="6">
        <v>157040</v>
      </c>
      <c r="E18" s="6">
        <v>280</v>
      </c>
      <c r="F18" s="6">
        <v>156760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/>
    </row>
    <row r="19" spans="1:20" s="19" customFormat="1" ht="24.75" customHeight="1" x14ac:dyDescent="0.25">
      <c r="A19" s="32">
        <v>8</v>
      </c>
      <c r="B19" s="5" t="s">
        <v>28</v>
      </c>
      <c r="C19" s="6">
        <v>5255.4</v>
      </c>
      <c r="D19" s="6">
        <v>5255.4</v>
      </c>
      <c r="E19" s="6">
        <v>5246.5</v>
      </c>
      <c r="F19" s="6">
        <v>0</v>
      </c>
      <c r="G19" s="6">
        <v>0</v>
      </c>
      <c r="H19" s="6">
        <v>0</v>
      </c>
      <c r="I19" s="6">
        <v>5.3</v>
      </c>
      <c r="J19" s="6">
        <v>3.6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/>
    </row>
    <row r="20" spans="1:20" s="19" customFormat="1" ht="32.25" customHeight="1" x14ac:dyDescent="0.25">
      <c r="A20" s="32">
        <v>9</v>
      </c>
      <c r="B20" s="5" t="s">
        <v>29</v>
      </c>
      <c r="C20" s="6">
        <v>7733.8</v>
      </c>
      <c r="D20" s="6">
        <v>7733.8</v>
      </c>
      <c r="E20" s="6">
        <v>1025.4000000000001</v>
      </c>
      <c r="F20" s="6">
        <v>6708.4</v>
      </c>
      <c r="G20" s="6">
        <v>0</v>
      </c>
      <c r="H20" s="6">
        <v>0</v>
      </c>
      <c r="I20" s="6">
        <v>0</v>
      </c>
      <c r="J20" s="6">
        <v>0</v>
      </c>
      <c r="K20" s="6">
        <v>255.4</v>
      </c>
      <c r="L20" s="6">
        <v>255.4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/>
    </row>
    <row r="21" spans="1:20" s="19" customFormat="1" ht="24.75" customHeight="1" x14ac:dyDescent="0.25">
      <c r="A21" s="32"/>
      <c r="B21" s="34" t="s">
        <v>6</v>
      </c>
      <c r="C21" s="6">
        <v>170387.59999999998</v>
      </c>
      <c r="D21" s="6">
        <v>170029.19999999998</v>
      </c>
      <c r="E21" s="6">
        <v>6551.9</v>
      </c>
      <c r="F21" s="6">
        <v>163468.4</v>
      </c>
      <c r="G21" s="6">
        <v>0</v>
      </c>
      <c r="H21" s="6">
        <v>0</v>
      </c>
      <c r="I21" s="6">
        <v>5.3</v>
      </c>
      <c r="J21" s="6">
        <v>3.6</v>
      </c>
      <c r="K21" s="6">
        <v>255.4</v>
      </c>
      <c r="L21" s="6">
        <v>255.4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/>
    </row>
    <row r="22" spans="1:20" s="19" customFormat="1" ht="24.75" customHeight="1" x14ac:dyDescent="0.25">
      <c r="A22" s="52" t="s">
        <v>41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  <c r="T22"/>
    </row>
    <row r="23" spans="1:20" s="19" customFormat="1" ht="24.75" customHeight="1" x14ac:dyDescent="0.25">
      <c r="A23" s="32">
        <v>10</v>
      </c>
      <c r="B23" s="5" t="s">
        <v>41</v>
      </c>
      <c r="C23" s="6">
        <v>372046.10000000003</v>
      </c>
      <c r="D23" s="6">
        <v>372046.4</v>
      </c>
      <c r="E23" s="6">
        <v>365736.7</v>
      </c>
      <c r="F23" s="6">
        <v>6309.7</v>
      </c>
      <c r="G23" s="6">
        <v>0</v>
      </c>
      <c r="H23" s="6">
        <v>0</v>
      </c>
      <c r="I23" s="6">
        <v>0</v>
      </c>
      <c r="J23" s="6">
        <v>0</v>
      </c>
      <c r="K23" s="6">
        <v>8202.4</v>
      </c>
      <c r="L23" s="6">
        <v>7812.4</v>
      </c>
      <c r="M23" s="6">
        <v>0</v>
      </c>
      <c r="N23" s="6">
        <v>390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/>
    </row>
    <row r="24" spans="1:20" s="19" customFormat="1" ht="24.75" customHeight="1" x14ac:dyDescent="0.25">
      <c r="A24" s="32"/>
      <c r="B24" s="34" t="s">
        <v>6</v>
      </c>
      <c r="C24" s="6">
        <v>372046.10000000003</v>
      </c>
      <c r="D24" s="6">
        <v>372046.4</v>
      </c>
      <c r="E24" s="6">
        <v>365736.7</v>
      </c>
      <c r="F24" s="6">
        <v>6309.7</v>
      </c>
      <c r="G24" s="6">
        <v>0</v>
      </c>
      <c r="H24" s="6">
        <v>0</v>
      </c>
      <c r="I24" s="6">
        <v>0</v>
      </c>
      <c r="J24" s="6">
        <v>0</v>
      </c>
      <c r="K24" s="6">
        <v>8202.4</v>
      </c>
      <c r="L24" s="6">
        <v>7812.4</v>
      </c>
      <c r="M24" s="6">
        <v>0</v>
      </c>
      <c r="N24" s="6">
        <v>390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/>
    </row>
    <row r="25" spans="1:20" s="19" customFormat="1" ht="24.75" customHeight="1" x14ac:dyDescent="0.25">
      <c r="A25" s="52" t="s">
        <v>62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  <c r="T25"/>
    </row>
    <row r="26" spans="1:20" s="19" customFormat="1" ht="24.75" customHeight="1" x14ac:dyDescent="0.25">
      <c r="A26" s="32">
        <v>11</v>
      </c>
      <c r="B26" s="5" t="s">
        <v>62</v>
      </c>
      <c r="C26" s="6">
        <v>420997.9</v>
      </c>
      <c r="D26" s="6">
        <v>389936.60000000003</v>
      </c>
      <c r="E26" s="6">
        <v>12372.7</v>
      </c>
      <c r="F26" s="6">
        <v>377563.9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/>
    </row>
    <row r="27" spans="1:20" s="19" customFormat="1" ht="33.75" customHeight="1" x14ac:dyDescent="0.25">
      <c r="A27" s="32">
        <v>12</v>
      </c>
      <c r="B27" s="5" t="s">
        <v>27</v>
      </c>
      <c r="C27" s="6">
        <v>9412.2999999999993</v>
      </c>
      <c r="D27" s="6">
        <v>9412.2999999999993</v>
      </c>
      <c r="E27" s="6">
        <v>9412.2999999999993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9412.2999999999993</v>
      </c>
      <c r="L27" s="6">
        <v>9412.2999999999993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/>
    </row>
    <row r="28" spans="1:20" s="19" customFormat="1" ht="27.75" customHeight="1" x14ac:dyDescent="0.25">
      <c r="A28" s="32">
        <v>13</v>
      </c>
      <c r="B28" s="5" t="s">
        <v>30</v>
      </c>
      <c r="C28" s="6">
        <v>71638.899999999994</v>
      </c>
      <c r="D28" s="6">
        <v>15113.4</v>
      </c>
      <c r="E28" s="6">
        <v>15113.4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13537</v>
      </c>
      <c r="L28" s="6">
        <v>13537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/>
    </row>
    <row r="29" spans="1:20" s="19" customFormat="1" ht="31.5" customHeight="1" x14ac:dyDescent="0.25">
      <c r="A29" s="32">
        <v>14</v>
      </c>
      <c r="B29" s="5" t="s">
        <v>31</v>
      </c>
      <c r="C29" s="6">
        <v>81367.600000000006</v>
      </c>
      <c r="D29" s="6">
        <v>22859.5</v>
      </c>
      <c r="E29" s="6">
        <v>22859.5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22859.5</v>
      </c>
      <c r="L29" s="6">
        <v>22859.5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/>
    </row>
    <row r="30" spans="1:20" s="19" customFormat="1" ht="32.25" customHeight="1" x14ac:dyDescent="0.25">
      <c r="A30" s="32">
        <v>15</v>
      </c>
      <c r="B30" s="5" t="s">
        <v>45</v>
      </c>
      <c r="C30" s="6">
        <v>1150.4000000000001</v>
      </c>
      <c r="D30" s="6">
        <v>1150.4000000000001</v>
      </c>
      <c r="E30" s="6">
        <v>1150.4000000000001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1150.4000000000001</v>
      </c>
      <c r="L30" s="6">
        <v>1150.4000000000001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/>
    </row>
    <row r="31" spans="1:20" s="19" customFormat="1" ht="30" customHeight="1" x14ac:dyDescent="0.25">
      <c r="A31" s="32">
        <v>16</v>
      </c>
      <c r="B31" s="5" t="s">
        <v>48</v>
      </c>
      <c r="C31" s="6">
        <v>8012.3</v>
      </c>
      <c r="D31" s="6">
        <v>4896</v>
      </c>
      <c r="E31" s="6">
        <v>4742.6000000000004</v>
      </c>
      <c r="F31" s="6">
        <v>153.4</v>
      </c>
      <c r="G31" s="6">
        <v>0</v>
      </c>
      <c r="H31" s="6">
        <v>0</v>
      </c>
      <c r="I31" s="6">
        <v>0</v>
      </c>
      <c r="J31" s="6">
        <v>0</v>
      </c>
      <c r="K31" s="6">
        <v>4742.6000000000004</v>
      </c>
      <c r="L31" s="6">
        <v>4742.6000000000004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/>
    </row>
    <row r="32" spans="1:20" s="19" customFormat="1" ht="24.75" customHeight="1" x14ac:dyDescent="0.25">
      <c r="A32" s="32"/>
      <c r="B32" s="34" t="s">
        <v>6</v>
      </c>
      <c r="C32" s="6">
        <v>592579.4</v>
      </c>
      <c r="D32" s="6">
        <v>443368.20000000007</v>
      </c>
      <c r="E32" s="6">
        <v>65650.900000000009</v>
      </c>
      <c r="F32" s="6">
        <v>377717.30000000005</v>
      </c>
      <c r="G32" s="6">
        <v>0</v>
      </c>
      <c r="H32" s="6">
        <v>0</v>
      </c>
      <c r="I32" s="6">
        <v>0</v>
      </c>
      <c r="J32" s="6">
        <v>0</v>
      </c>
      <c r="K32" s="6">
        <v>51701.8</v>
      </c>
      <c r="L32" s="6">
        <v>51701.8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/>
    </row>
    <row r="33" spans="1:20" s="19" customFormat="1" ht="24.75" customHeight="1" x14ac:dyDescent="0.25">
      <c r="A33" s="52" t="s">
        <v>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4"/>
      <c r="T33"/>
    </row>
    <row r="34" spans="1:20" s="19" customFormat="1" ht="24.75" customHeight="1" x14ac:dyDescent="0.25">
      <c r="A34" s="32">
        <v>17</v>
      </c>
      <c r="B34" s="5" t="s">
        <v>81</v>
      </c>
      <c r="C34" s="6">
        <v>9789.2000000000007</v>
      </c>
      <c r="D34" s="6">
        <v>9789.2000000000007</v>
      </c>
      <c r="E34" s="6">
        <v>9789.2000000000007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9789.2000000000007</v>
      </c>
      <c r="L34" s="6">
        <v>9789.2000000000007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/>
    </row>
    <row r="35" spans="1:20" s="19" customFormat="1" ht="24.75" customHeight="1" x14ac:dyDescent="0.25">
      <c r="A35" s="32"/>
      <c r="B35" s="34" t="s">
        <v>6</v>
      </c>
      <c r="C35" s="6">
        <v>9789.2000000000007</v>
      </c>
      <c r="D35" s="6">
        <v>9789.2000000000007</v>
      </c>
      <c r="E35" s="6">
        <v>9789.2000000000007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9789.2000000000007</v>
      </c>
      <c r="L35" s="6">
        <v>9789.2000000000007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/>
    </row>
    <row r="36" spans="1:20" s="19" customFormat="1" ht="24.75" customHeight="1" x14ac:dyDescent="0.25">
      <c r="A36" s="52" t="s">
        <v>51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4"/>
      <c r="T36"/>
    </row>
    <row r="37" spans="1:20" s="19" customFormat="1" ht="16.5" x14ac:dyDescent="0.25">
      <c r="A37" s="32">
        <v>18</v>
      </c>
      <c r="B37" s="5" t="s">
        <v>51</v>
      </c>
      <c r="C37" s="6">
        <v>280670.39999999997</v>
      </c>
      <c r="D37" s="6">
        <v>234324.5</v>
      </c>
      <c r="E37" s="6">
        <v>220443.4</v>
      </c>
      <c r="F37" s="6">
        <v>13881.1</v>
      </c>
      <c r="G37" s="6">
        <v>0</v>
      </c>
      <c r="H37" s="6">
        <v>0</v>
      </c>
      <c r="I37" s="6">
        <v>0</v>
      </c>
      <c r="J37" s="6">
        <v>0</v>
      </c>
      <c r="K37" s="6">
        <v>128788.3</v>
      </c>
      <c r="L37" s="6">
        <v>128788.3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/>
    </row>
    <row r="38" spans="1:20" s="19" customFormat="1" ht="29.25" customHeight="1" x14ac:dyDescent="0.25">
      <c r="A38" s="32">
        <v>19</v>
      </c>
      <c r="B38" s="5" t="s">
        <v>63</v>
      </c>
      <c r="C38" s="6">
        <v>74486.7</v>
      </c>
      <c r="D38" s="6">
        <v>74486.7</v>
      </c>
      <c r="E38" s="6">
        <v>18989.3</v>
      </c>
      <c r="F38" s="6">
        <v>55497.4</v>
      </c>
      <c r="G38" s="6">
        <v>0</v>
      </c>
      <c r="H38" s="6">
        <v>0</v>
      </c>
      <c r="I38" s="6">
        <v>0</v>
      </c>
      <c r="J38" s="6">
        <v>0</v>
      </c>
      <c r="K38" s="6">
        <v>74486.7</v>
      </c>
      <c r="L38" s="6">
        <v>18989.3</v>
      </c>
      <c r="M38" s="6">
        <v>0</v>
      </c>
      <c r="N38" s="6">
        <v>55497.4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/>
    </row>
    <row r="39" spans="1:20" s="19" customFormat="1" ht="39.75" customHeight="1" x14ac:dyDescent="0.25">
      <c r="A39" s="32">
        <v>20</v>
      </c>
      <c r="B39" s="5" t="s">
        <v>54</v>
      </c>
      <c r="C39" s="6">
        <v>9230.7000000000007</v>
      </c>
      <c r="D39" s="6">
        <v>9230.6999999999989</v>
      </c>
      <c r="E39" s="6">
        <v>3591.7</v>
      </c>
      <c r="F39" s="6">
        <v>4882.2</v>
      </c>
      <c r="G39" s="6">
        <v>0</v>
      </c>
      <c r="H39" s="6">
        <v>0</v>
      </c>
      <c r="I39" s="6">
        <v>0</v>
      </c>
      <c r="J39" s="6">
        <v>756.8</v>
      </c>
      <c r="K39" s="6">
        <v>9230.6999999999989</v>
      </c>
      <c r="L39" s="6">
        <v>3591.7</v>
      </c>
      <c r="M39" s="6">
        <v>0</v>
      </c>
      <c r="N39" s="6">
        <v>4882.2</v>
      </c>
      <c r="O39" s="6">
        <v>0</v>
      </c>
      <c r="P39" s="6">
        <v>0</v>
      </c>
      <c r="Q39" s="6">
        <v>0</v>
      </c>
      <c r="R39" s="6">
        <v>0</v>
      </c>
      <c r="S39" s="6">
        <v>756.8</v>
      </c>
      <c r="T39"/>
    </row>
    <row r="40" spans="1:20" s="19" customFormat="1" ht="24.75" x14ac:dyDescent="0.25">
      <c r="A40" s="32">
        <v>21</v>
      </c>
      <c r="B40" s="5" t="s">
        <v>58</v>
      </c>
      <c r="C40" s="6">
        <v>8683.7000000000007</v>
      </c>
      <c r="D40" s="6">
        <v>8683.7000000000007</v>
      </c>
      <c r="E40" s="6">
        <v>8683.7000000000007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/>
    </row>
    <row r="41" spans="1:20" s="19" customFormat="1" ht="24.75" x14ac:dyDescent="0.25">
      <c r="A41" s="32">
        <v>22</v>
      </c>
      <c r="B41" s="5" t="s">
        <v>82</v>
      </c>
      <c r="C41" s="6">
        <v>40011.5</v>
      </c>
      <c r="D41" s="6">
        <v>40011.5</v>
      </c>
      <c r="E41" s="6">
        <v>39919.9</v>
      </c>
      <c r="F41" s="6">
        <v>91.6</v>
      </c>
      <c r="G41" s="6">
        <v>0</v>
      </c>
      <c r="H41" s="6">
        <v>0</v>
      </c>
      <c r="I41" s="6">
        <v>0</v>
      </c>
      <c r="J41" s="6">
        <v>0</v>
      </c>
      <c r="K41" s="6">
        <v>40011.5</v>
      </c>
      <c r="L41" s="6">
        <v>40011.5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/>
    </row>
    <row r="42" spans="1:20" s="19" customFormat="1" ht="55.5" customHeight="1" x14ac:dyDescent="0.25">
      <c r="A42" s="32">
        <v>23</v>
      </c>
      <c r="B42" s="5" t="s">
        <v>55</v>
      </c>
      <c r="C42" s="6">
        <v>4710.7</v>
      </c>
      <c r="D42" s="6">
        <v>4710.7</v>
      </c>
      <c r="E42" s="6">
        <v>4502.3999999999996</v>
      </c>
      <c r="F42" s="6">
        <v>208.3</v>
      </c>
      <c r="G42" s="6">
        <v>0</v>
      </c>
      <c r="H42" s="6">
        <v>0</v>
      </c>
      <c r="I42" s="6">
        <v>0</v>
      </c>
      <c r="J42" s="6">
        <v>0</v>
      </c>
      <c r="K42" s="6">
        <v>4502.3999999999996</v>
      </c>
      <c r="L42" s="6">
        <v>4502.3999999999996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/>
    </row>
    <row r="43" spans="1:20" s="19" customFormat="1" ht="35.25" customHeight="1" x14ac:dyDescent="0.25">
      <c r="A43" s="32">
        <v>24</v>
      </c>
      <c r="B43" s="5" t="s">
        <v>57</v>
      </c>
      <c r="C43" s="6">
        <v>6955.3</v>
      </c>
      <c r="D43" s="6">
        <v>6955.3</v>
      </c>
      <c r="E43" s="6">
        <v>6955.3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6955.3</v>
      </c>
      <c r="L43" s="6">
        <v>6955.3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/>
    </row>
    <row r="44" spans="1:20" s="19" customFormat="1" ht="42" customHeight="1" x14ac:dyDescent="0.25">
      <c r="A44" s="32">
        <v>25</v>
      </c>
      <c r="B44" s="5" t="s">
        <v>49</v>
      </c>
      <c r="C44" s="6">
        <v>4404.3999999999996</v>
      </c>
      <c r="D44" s="6">
        <v>4404.3999999999996</v>
      </c>
      <c r="E44" s="6">
        <v>4404.3999999999996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4404.3999999999996</v>
      </c>
      <c r="L44" s="6">
        <v>4404.3999999999996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/>
    </row>
    <row r="45" spans="1:20" s="19" customFormat="1" ht="24.75" customHeight="1" x14ac:dyDescent="0.25">
      <c r="A45" s="32"/>
      <c r="B45" s="34" t="s">
        <v>6</v>
      </c>
      <c r="C45" s="6">
        <v>429153.4</v>
      </c>
      <c r="D45" s="6">
        <v>382807.50000000006</v>
      </c>
      <c r="E45" s="6">
        <v>307490.10000000003</v>
      </c>
      <c r="F45" s="6">
        <v>74560.600000000006</v>
      </c>
      <c r="G45" s="6">
        <v>0</v>
      </c>
      <c r="H45" s="6">
        <v>0</v>
      </c>
      <c r="I45" s="6">
        <v>0</v>
      </c>
      <c r="J45" s="6">
        <v>756.8</v>
      </c>
      <c r="K45" s="6">
        <v>268379.30000000005</v>
      </c>
      <c r="L45" s="6">
        <v>207242.9</v>
      </c>
      <c r="M45" s="6">
        <v>0</v>
      </c>
      <c r="N45" s="6">
        <v>60379.6</v>
      </c>
      <c r="O45" s="6">
        <v>0</v>
      </c>
      <c r="P45" s="6">
        <v>0</v>
      </c>
      <c r="Q45" s="6">
        <v>0</v>
      </c>
      <c r="R45" s="6">
        <v>0</v>
      </c>
      <c r="S45" s="6">
        <v>756.8</v>
      </c>
      <c r="T45"/>
    </row>
    <row r="46" spans="1:20" s="19" customFormat="1" ht="24.75" customHeight="1" x14ac:dyDescent="0.25">
      <c r="A46" s="52" t="s">
        <v>87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4"/>
      <c r="T46"/>
    </row>
    <row r="47" spans="1:20" s="19" customFormat="1" ht="24.75" customHeight="1" x14ac:dyDescent="0.25">
      <c r="A47" s="32">
        <v>26</v>
      </c>
      <c r="B47" s="5" t="s">
        <v>83</v>
      </c>
      <c r="C47" s="6">
        <v>17406</v>
      </c>
      <c r="D47" s="6">
        <v>17406</v>
      </c>
      <c r="E47" s="6">
        <v>17406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17406</v>
      </c>
      <c r="L47" s="6">
        <v>17406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/>
    </row>
    <row r="48" spans="1:20" s="19" customFormat="1" ht="24.75" customHeight="1" x14ac:dyDescent="0.25">
      <c r="A48" s="32"/>
      <c r="B48" s="34" t="s">
        <v>6</v>
      </c>
      <c r="C48" s="6">
        <v>17406</v>
      </c>
      <c r="D48" s="6">
        <v>17406</v>
      </c>
      <c r="E48" s="6">
        <v>17406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17406</v>
      </c>
      <c r="L48" s="6">
        <v>17406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/>
    </row>
    <row r="49" spans="1:20" s="19" customFormat="1" ht="24.75" customHeight="1" x14ac:dyDescent="0.25">
      <c r="A49" s="52" t="s">
        <v>22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4"/>
      <c r="T49"/>
    </row>
    <row r="50" spans="1:20" s="19" customFormat="1" ht="24.75" customHeight="1" x14ac:dyDescent="0.25">
      <c r="A50" s="35">
        <v>27</v>
      </c>
      <c r="B50" s="36" t="s">
        <v>22</v>
      </c>
      <c r="C50" s="37">
        <v>9271.7000000000007</v>
      </c>
      <c r="D50" s="37">
        <v>9271.7000000000007</v>
      </c>
      <c r="E50" s="37">
        <v>0</v>
      </c>
      <c r="F50" s="37">
        <v>9271.7000000000007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/>
    </row>
    <row r="51" spans="1:20" s="19" customFormat="1" ht="24.75" customHeight="1" x14ac:dyDescent="0.25">
      <c r="A51" s="35"/>
      <c r="B51" s="34" t="s">
        <v>6</v>
      </c>
      <c r="C51" s="37">
        <v>9271.7000000000007</v>
      </c>
      <c r="D51" s="37">
        <v>9271.7000000000007</v>
      </c>
      <c r="E51" s="37">
        <v>0</v>
      </c>
      <c r="F51" s="37">
        <v>9271.7000000000007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/>
    </row>
    <row r="52" spans="1:20" s="19" customFormat="1" ht="24.75" customHeight="1" x14ac:dyDescent="0.25">
      <c r="A52" s="52" t="s">
        <v>88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4"/>
      <c r="T52"/>
    </row>
    <row r="53" spans="1:20" s="19" customFormat="1" ht="24.75" customHeight="1" x14ac:dyDescent="0.25">
      <c r="A53" s="32">
        <v>28</v>
      </c>
      <c r="B53" s="5" t="s">
        <v>46</v>
      </c>
      <c r="C53" s="6">
        <v>1320</v>
      </c>
      <c r="D53" s="6">
        <v>1320</v>
      </c>
      <c r="E53" s="6">
        <v>1320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1320</v>
      </c>
      <c r="L53" s="6">
        <v>1320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/>
    </row>
    <row r="54" spans="1:20" s="19" customFormat="1" ht="24.75" customHeight="1" x14ac:dyDescent="0.25">
      <c r="A54" s="32">
        <v>29</v>
      </c>
      <c r="B54" s="5" t="s">
        <v>52</v>
      </c>
      <c r="C54" s="6">
        <v>11901.2</v>
      </c>
      <c r="D54" s="6">
        <v>11901.2</v>
      </c>
      <c r="E54" s="6">
        <v>11274.6</v>
      </c>
      <c r="F54" s="6">
        <v>626.6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/>
    </row>
    <row r="55" spans="1:20" s="19" customFormat="1" ht="24.75" customHeight="1" x14ac:dyDescent="0.25">
      <c r="A55" s="32"/>
      <c r="B55" s="34" t="s">
        <v>6</v>
      </c>
      <c r="C55" s="6">
        <v>13221.2</v>
      </c>
      <c r="D55" s="6">
        <v>13221.2</v>
      </c>
      <c r="E55" s="6">
        <v>12594.6</v>
      </c>
      <c r="F55" s="6">
        <v>626.6</v>
      </c>
      <c r="G55" s="6">
        <v>0</v>
      </c>
      <c r="H55" s="6">
        <v>0</v>
      </c>
      <c r="I55" s="6">
        <v>0</v>
      </c>
      <c r="J55" s="6">
        <v>0</v>
      </c>
      <c r="K55" s="6">
        <v>1320</v>
      </c>
      <c r="L55" s="6">
        <v>1320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/>
    </row>
    <row r="56" spans="1:20" s="19" customFormat="1" ht="24.75" customHeight="1" x14ac:dyDescent="0.25">
      <c r="A56" s="52" t="s">
        <v>89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4"/>
      <c r="T56"/>
    </row>
    <row r="57" spans="1:20" s="19" customFormat="1" ht="24.75" customHeight="1" x14ac:dyDescent="0.25">
      <c r="A57" s="32">
        <v>30</v>
      </c>
      <c r="B57" s="5" t="s">
        <v>24</v>
      </c>
      <c r="C57" s="6">
        <v>42986.5</v>
      </c>
      <c r="D57" s="6">
        <v>42986.5</v>
      </c>
      <c r="E57" s="6">
        <v>42411</v>
      </c>
      <c r="F57" s="6">
        <v>0</v>
      </c>
      <c r="G57" s="6">
        <v>0</v>
      </c>
      <c r="H57" s="6">
        <v>0</v>
      </c>
      <c r="I57" s="6">
        <v>0</v>
      </c>
      <c r="J57" s="6">
        <v>575.5</v>
      </c>
      <c r="K57" s="6">
        <v>5560.2000000000007</v>
      </c>
      <c r="L57" s="6">
        <v>4984.7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575.5</v>
      </c>
      <c r="T57"/>
    </row>
    <row r="58" spans="1:20" s="19" customFormat="1" ht="24.75" customHeight="1" x14ac:dyDescent="0.25">
      <c r="A58" s="32">
        <v>31</v>
      </c>
      <c r="B58" s="5" t="s">
        <v>47</v>
      </c>
      <c r="C58" s="6">
        <v>79643.399999999994</v>
      </c>
      <c r="D58" s="6">
        <v>56009.599999999999</v>
      </c>
      <c r="E58" s="6">
        <v>28788.6</v>
      </c>
      <c r="F58" s="6">
        <v>0</v>
      </c>
      <c r="G58" s="6">
        <v>0</v>
      </c>
      <c r="H58" s="6">
        <v>27221</v>
      </c>
      <c r="I58" s="6">
        <v>0</v>
      </c>
      <c r="J58" s="6">
        <v>0</v>
      </c>
      <c r="K58" s="6">
        <v>2761.6</v>
      </c>
      <c r="L58" s="6">
        <v>2700</v>
      </c>
      <c r="M58" s="6">
        <v>0</v>
      </c>
      <c r="N58" s="6">
        <v>0</v>
      </c>
      <c r="O58" s="6">
        <v>0</v>
      </c>
      <c r="P58" s="6">
        <v>61.6</v>
      </c>
      <c r="Q58" s="6">
        <v>0</v>
      </c>
      <c r="R58" s="6">
        <v>0</v>
      </c>
      <c r="S58" s="6">
        <v>0</v>
      </c>
      <c r="T58"/>
    </row>
    <row r="59" spans="1:20" s="19" customFormat="1" ht="24.75" customHeight="1" x14ac:dyDescent="0.25">
      <c r="A59" s="32"/>
      <c r="B59" s="34" t="s">
        <v>6</v>
      </c>
      <c r="C59" s="40">
        <v>122629.9</v>
      </c>
      <c r="D59" s="40">
        <v>98996.1</v>
      </c>
      <c r="E59" s="40">
        <v>71199.600000000006</v>
      </c>
      <c r="F59" s="40">
        <v>0</v>
      </c>
      <c r="G59" s="40">
        <v>0</v>
      </c>
      <c r="H59" s="40">
        <v>27221</v>
      </c>
      <c r="I59" s="40">
        <v>0</v>
      </c>
      <c r="J59" s="40">
        <v>575.5</v>
      </c>
      <c r="K59" s="40">
        <v>8321.8000000000011</v>
      </c>
      <c r="L59" s="40">
        <v>7684.7</v>
      </c>
      <c r="M59" s="40">
        <v>0</v>
      </c>
      <c r="N59" s="40">
        <v>0</v>
      </c>
      <c r="O59" s="40">
        <v>0</v>
      </c>
      <c r="P59" s="40">
        <v>61.6</v>
      </c>
      <c r="Q59" s="40">
        <v>0</v>
      </c>
      <c r="R59" s="40">
        <v>0</v>
      </c>
      <c r="S59" s="40">
        <v>575.5</v>
      </c>
    </row>
    <row r="60" spans="1:20" s="19" customFormat="1" ht="24.75" customHeight="1" x14ac:dyDescent="0.25">
      <c r="A60" s="52" t="s">
        <v>90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4"/>
    </row>
    <row r="61" spans="1:20" s="19" customFormat="1" ht="24.75" customHeight="1" x14ac:dyDescent="0.25">
      <c r="A61" s="32">
        <v>32</v>
      </c>
      <c r="B61" s="5" t="s">
        <v>25</v>
      </c>
      <c r="C61" s="6">
        <v>60514.8</v>
      </c>
      <c r="D61" s="6">
        <v>60514.8</v>
      </c>
      <c r="E61" s="6">
        <v>60514.8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41616.699999999997</v>
      </c>
      <c r="L61" s="6">
        <v>41616.699999999997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20" s="19" customFormat="1" ht="24.75" customHeight="1" x14ac:dyDescent="0.25">
      <c r="A62" s="32"/>
      <c r="B62" s="34" t="s">
        <v>6</v>
      </c>
      <c r="C62" s="6">
        <v>60514.8</v>
      </c>
      <c r="D62" s="6">
        <v>60514.8</v>
      </c>
      <c r="E62" s="6">
        <v>60514.8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41616.699999999997</v>
      </c>
      <c r="L62" s="6">
        <v>41616.699999999997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20" s="19" customFormat="1" ht="24.75" customHeight="1" x14ac:dyDescent="0.25">
      <c r="A63" s="52" t="s">
        <v>91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</row>
    <row r="64" spans="1:20" s="19" customFormat="1" ht="24.75" customHeight="1" x14ac:dyDescent="0.25">
      <c r="A64" s="32">
        <v>33</v>
      </c>
      <c r="B64" s="5" t="s">
        <v>40</v>
      </c>
      <c r="C64" s="6">
        <v>190279.59999999998</v>
      </c>
      <c r="D64" s="6">
        <v>190279.6</v>
      </c>
      <c r="E64" s="6">
        <v>178982.7</v>
      </c>
      <c r="F64" s="6">
        <v>11296.9</v>
      </c>
      <c r="G64" s="6">
        <v>0</v>
      </c>
      <c r="H64" s="6">
        <v>0</v>
      </c>
      <c r="I64" s="6">
        <v>0</v>
      </c>
      <c r="J64" s="6">
        <v>0</v>
      </c>
      <c r="K64" s="6">
        <v>23153.599999999999</v>
      </c>
      <c r="L64" s="6">
        <v>23153.599999999999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s="19" customFormat="1" ht="24.75" customHeight="1" x14ac:dyDescent="0.25">
      <c r="A65" s="32">
        <v>34</v>
      </c>
      <c r="B65" s="5" t="s">
        <v>37</v>
      </c>
      <c r="C65" s="6">
        <v>21059</v>
      </c>
      <c r="D65" s="6">
        <v>12178.3</v>
      </c>
      <c r="E65" s="6">
        <v>1278.9000000000001</v>
      </c>
      <c r="F65" s="6">
        <v>0</v>
      </c>
      <c r="G65" s="6">
        <v>0</v>
      </c>
      <c r="H65" s="6">
        <v>10899.4</v>
      </c>
      <c r="I65" s="6">
        <v>0</v>
      </c>
      <c r="J65" s="6">
        <v>0</v>
      </c>
      <c r="K65" s="6">
        <v>3517.6</v>
      </c>
      <c r="L65" s="6">
        <v>1278.9000000000001</v>
      </c>
      <c r="M65" s="6">
        <v>0</v>
      </c>
      <c r="N65" s="6">
        <v>0</v>
      </c>
      <c r="O65" s="6">
        <v>0</v>
      </c>
      <c r="P65" s="6">
        <v>2238.6999999999998</v>
      </c>
      <c r="Q65" s="6">
        <v>0</v>
      </c>
      <c r="R65" s="6">
        <v>0</v>
      </c>
      <c r="S65" s="6">
        <v>0</v>
      </c>
    </row>
    <row r="66" spans="1:19" s="19" customFormat="1" ht="24.75" customHeight="1" x14ac:dyDescent="0.25">
      <c r="A66" s="32"/>
      <c r="B66" s="34" t="s">
        <v>6</v>
      </c>
      <c r="C66" s="6">
        <v>211338.59999999998</v>
      </c>
      <c r="D66" s="6">
        <v>202457.9</v>
      </c>
      <c r="E66" s="6">
        <v>180261.6</v>
      </c>
      <c r="F66" s="6">
        <v>11296.9</v>
      </c>
      <c r="G66" s="6">
        <v>0</v>
      </c>
      <c r="H66" s="6">
        <v>10899.4</v>
      </c>
      <c r="I66" s="6">
        <v>0</v>
      </c>
      <c r="J66" s="6">
        <v>0</v>
      </c>
      <c r="K66" s="6">
        <v>26671.199999999997</v>
      </c>
      <c r="L66" s="6">
        <v>24432.5</v>
      </c>
      <c r="M66" s="6">
        <v>0</v>
      </c>
      <c r="N66" s="6">
        <v>0</v>
      </c>
      <c r="O66" s="6">
        <v>0</v>
      </c>
      <c r="P66" s="6">
        <v>2238.6999999999998</v>
      </c>
      <c r="Q66" s="6">
        <v>0</v>
      </c>
      <c r="R66" s="6">
        <v>0</v>
      </c>
      <c r="S66" s="6">
        <v>0</v>
      </c>
    </row>
    <row r="67" spans="1:19" s="19" customFormat="1" ht="24.75" customHeight="1" x14ac:dyDescent="0.25">
      <c r="A67" s="52" t="s">
        <v>92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</row>
    <row r="68" spans="1:19" s="19" customFormat="1" ht="24.75" customHeight="1" x14ac:dyDescent="0.25">
      <c r="A68" s="32">
        <v>35</v>
      </c>
      <c r="B68" s="5" t="s">
        <v>39</v>
      </c>
      <c r="C68" s="6">
        <v>160087.6</v>
      </c>
      <c r="D68" s="6">
        <v>160087.6</v>
      </c>
      <c r="E68" s="6">
        <v>150016.70000000001</v>
      </c>
      <c r="F68" s="6">
        <v>10070.9</v>
      </c>
      <c r="G68" s="6">
        <v>0</v>
      </c>
      <c r="H68" s="6">
        <v>0</v>
      </c>
      <c r="I68" s="6">
        <v>0</v>
      </c>
      <c r="J68" s="6">
        <v>0</v>
      </c>
      <c r="K68" s="6">
        <v>30998.100000000002</v>
      </c>
      <c r="L68" s="6">
        <v>23174.9</v>
      </c>
      <c r="M68" s="6">
        <v>0</v>
      </c>
      <c r="N68" s="6">
        <v>7823.2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s="19" customFormat="1" ht="24.75" customHeight="1" x14ac:dyDescent="0.25">
      <c r="A69" s="32"/>
      <c r="B69" s="34" t="s">
        <v>6</v>
      </c>
      <c r="C69" s="6">
        <v>160087.6</v>
      </c>
      <c r="D69" s="6">
        <v>160087.6</v>
      </c>
      <c r="E69" s="6">
        <v>150016.70000000001</v>
      </c>
      <c r="F69" s="6">
        <v>10070.9</v>
      </c>
      <c r="G69" s="6">
        <v>0</v>
      </c>
      <c r="H69" s="6">
        <v>0</v>
      </c>
      <c r="I69" s="6">
        <v>0</v>
      </c>
      <c r="J69" s="6">
        <v>0</v>
      </c>
      <c r="K69" s="6">
        <v>30998.100000000002</v>
      </c>
      <c r="L69" s="6">
        <v>23174.9</v>
      </c>
      <c r="M69" s="6">
        <v>0</v>
      </c>
      <c r="N69" s="6">
        <v>7823.2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s="19" customFormat="1" ht="24.75" customHeight="1" x14ac:dyDescent="0.25">
      <c r="A70" s="52" t="s">
        <v>93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4"/>
    </row>
    <row r="71" spans="1:19" s="19" customFormat="1" ht="24.75" customHeight="1" x14ac:dyDescent="0.25">
      <c r="A71" s="32">
        <v>36</v>
      </c>
      <c r="B71" s="5" t="s">
        <v>53</v>
      </c>
      <c r="C71" s="6">
        <v>85321.7</v>
      </c>
      <c r="D71" s="6">
        <v>85321.7</v>
      </c>
      <c r="E71" s="6">
        <v>80443.5</v>
      </c>
      <c r="F71" s="6">
        <v>527</v>
      </c>
      <c r="G71" s="6">
        <v>0</v>
      </c>
      <c r="H71" s="6">
        <v>0</v>
      </c>
      <c r="I71" s="6">
        <v>0</v>
      </c>
      <c r="J71" s="6">
        <v>4351.2</v>
      </c>
      <c r="K71" s="6">
        <v>17760.7</v>
      </c>
      <c r="L71" s="6">
        <v>13409.500000000002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4351.2</v>
      </c>
    </row>
    <row r="72" spans="1:19" s="19" customFormat="1" ht="24.75" customHeight="1" x14ac:dyDescent="0.25">
      <c r="A72" s="32">
        <v>37</v>
      </c>
      <c r="B72" s="5" t="s">
        <v>23</v>
      </c>
      <c r="C72" s="6">
        <v>51953.600000000006</v>
      </c>
      <c r="D72" s="6">
        <v>50144.399999999994</v>
      </c>
      <c r="E72" s="6">
        <v>50144.399999999994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17067.8</v>
      </c>
      <c r="L72" s="6">
        <v>17067.8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s="19" customFormat="1" ht="24.75" customHeight="1" x14ac:dyDescent="0.25">
      <c r="A73" s="32"/>
      <c r="B73" s="34" t="s">
        <v>6</v>
      </c>
      <c r="C73" s="40">
        <v>137275.29999999999</v>
      </c>
      <c r="D73" s="40">
        <v>135466.09999999998</v>
      </c>
      <c r="E73" s="40">
        <v>130587.9</v>
      </c>
      <c r="F73" s="40">
        <v>527</v>
      </c>
      <c r="G73" s="40">
        <v>0</v>
      </c>
      <c r="H73" s="40">
        <v>0</v>
      </c>
      <c r="I73" s="40">
        <v>0</v>
      </c>
      <c r="J73" s="40">
        <v>4351.2</v>
      </c>
      <c r="K73" s="40">
        <v>34828.5</v>
      </c>
      <c r="L73" s="40">
        <v>30477.300000000003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4351.2</v>
      </c>
    </row>
    <row r="74" spans="1:19" s="19" customFormat="1" ht="24.75" customHeight="1" x14ac:dyDescent="0.25">
      <c r="A74" s="52" t="s">
        <v>94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4"/>
    </row>
    <row r="75" spans="1:19" s="19" customFormat="1" ht="24.75" customHeight="1" x14ac:dyDescent="0.25">
      <c r="A75" s="32">
        <v>38</v>
      </c>
      <c r="B75" s="5" t="s">
        <v>35</v>
      </c>
      <c r="C75" s="6">
        <v>35312.5</v>
      </c>
      <c r="D75" s="6">
        <v>18489.699999999997</v>
      </c>
      <c r="E75" s="6">
        <v>18489.699999999997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s="19" customFormat="1" ht="24.75" customHeight="1" x14ac:dyDescent="0.25">
      <c r="A76" s="32"/>
      <c r="B76" s="34" t="s">
        <v>6</v>
      </c>
      <c r="C76" s="6">
        <v>35312.5</v>
      </c>
      <c r="D76" s="6">
        <v>18489.699999999997</v>
      </c>
      <c r="E76" s="6">
        <v>18489.699999999997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s="19" customFormat="1" ht="24.75" customHeight="1" x14ac:dyDescent="0.25">
      <c r="A77" s="55" t="s">
        <v>78</v>
      </c>
      <c r="B77" s="56"/>
      <c r="C77" s="41">
        <v>2862326.3000000003</v>
      </c>
      <c r="D77" s="41">
        <v>2598576.4000000004</v>
      </c>
      <c r="E77" s="41">
        <v>1832230.1000000003</v>
      </c>
      <c r="F77" s="41">
        <v>718831</v>
      </c>
      <c r="G77" s="41">
        <v>0</v>
      </c>
      <c r="H77" s="41">
        <v>38120.400000000001</v>
      </c>
      <c r="I77" s="41">
        <v>3707.8</v>
      </c>
      <c r="J77" s="41">
        <v>5687.1</v>
      </c>
      <c r="K77" s="41">
        <v>525095.9</v>
      </c>
      <c r="L77" s="41">
        <v>448243.5</v>
      </c>
      <c r="M77" s="41">
        <v>0</v>
      </c>
      <c r="N77" s="41">
        <v>68592.800000000003</v>
      </c>
      <c r="O77" s="41">
        <v>0</v>
      </c>
      <c r="P77" s="41">
        <v>2300.2999999999997</v>
      </c>
      <c r="Q77" s="41">
        <v>0</v>
      </c>
      <c r="R77" s="41">
        <v>275.8</v>
      </c>
      <c r="S77" s="41">
        <v>5683.5</v>
      </c>
    </row>
  </sheetData>
  <mergeCells count="35">
    <mergeCell ref="O1:S1"/>
    <mergeCell ref="A77:B77"/>
    <mergeCell ref="A60:S60"/>
    <mergeCell ref="A63:S63"/>
    <mergeCell ref="A67:S67"/>
    <mergeCell ref="A70:S70"/>
    <mergeCell ref="A74:S74"/>
    <mergeCell ref="A46:S46"/>
    <mergeCell ref="A52:S52"/>
    <mergeCell ref="A49:S49"/>
    <mergeCell ref="A56:S56"/>
    <mergeCell ref="K6:K7"/>
    <mergeCell ref="A17:S17"/>
    <mergeCell ref="A22:S22"/>
    <mergeCell ref="A25:S25"/>
    <mergeCell ref="A33:S33"/>
    <mergeCell ref="A36:S36"/>
    <mergeCell ref="E6:G6"/>
    <mergeCell ref="H6:H7"/>
    <mergeCell ref="I6:I7"/>
    <mergeCell ref="J6:J7"/>
    <mergeCell ref="A9:S9"/>
    <mergeCell ref="A2:S2"/>
    <mergeCell ref="R3:S3"/>
    <mergeCell ref="A4:A7"/>
    <mergeCell ref="B4:B7"/>
    <mergeCell ref="C4:S4"/>
    <mergeCell ref="C5:C7"/>
    <mergeCell ref="D5:J5"/>
    <mergeCell ref="K5:S5"/>
    <mergeCell ref="L6:O6"/>
    <mergeCell ref="P6:Q6"/>
    <mergeCell ref="R6:R7"/>
    <mergeCell ref="S6:S7"/>
    <mergeCell ref="D6:D7"/>
  </mergeCells>
  <pageMargins left="0.2" right="0.2" top="0.27" bottom="0.17" header="0.21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view="pageBreakPreview" zoomScale="60" zoomScaleNormal="100" workbookViewId="0">
      <selection activeCell="P1" sqref="P1:S1"/>
    </sheetView>
  </sheetViews>
  <sheetFormatPr defaultColWidth="9.140625" defaultRowHeight="15" x14ac:dyDescent="0.25"/>
  <cols>
    <col min="1" max="1" width="5.5703125" style="26" customWidth="1"/>
    <col min="2" max="2" width="11.28515625" style="26" customWidth="1"/>
    <col min="3" max="3" width="9.140625" style="26"/>
    <col min="4" max="4" width="8.140625" style="26" customWidth="1"/>
    <col min="5" max="5" width="9.140625" style="26"/>
    <col min="6" max="6" width="7" style="26" customWidth="1"/>
    <col min="7" max="7" width="6.140625" style="26" customWidth="1"/>
    <col min="8" max="8" width="6.28515625" style="26" customWidth="1"/>
    <col min="9" max="9" width="6.85546875" style="26" customWidth="1"/>
    <col min="10" max="11" width="7" style="26" customWidth="1"/>
    <col min="12" max="12" width="6.5703125" style="26" customWidth="1"/>
    <col min="13" max="13" width="5.85546875" style="26" customWidth="1"/>
    <col min="14" max="14" width="6.28515625" style="26" customWidth="1"/>
    <col min="15" max="15" width="6.7109375" style="26" customWidth="1"/>
    <col min="16" max="16" width="9.140625" style="26"/>
    <col min="17" max="17" width="6.28515625" style="26" customWidth="1"/>
    <col min="18" max="16384" width="9.140625" style="26"/>
  </cols>
  <sheetData>
    <row r="1" spans="1:57" s="16" customFormat="1" ht="70.5" customHeight="1" x14ac:dyDescent="0.25">
      <c r="A1" s="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4" t="s">
        <v>100</v>
      </c>
      <c r="Q1" s="44"/>
      <c r="R1" s="44"/>
      <c r="S1" s="44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s="16" customFormat="1" ht="19.5" customHeight="1" x14ac:dyDescent="0.25">
      <c r="A2" s="50" t="s">
        <v>95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s="4" customFormat="1" ht="24.75" customHeight="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6" t="s">
        <v>0</v>
      </c>
      <c r="S3" s="46"/>
    </row>
    <row r="4" spans="1:57" s="17" customFormat="1" ht="9" x14ac:dyDescent="0.25">
      <c r="A4" s="51" t="s">
        <v>65</v>
      </c>
      <c r="B4" s="18"/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s="17" customFormat="1" ht="9" x14ac:dyDescent="0.25">
      <c r="A5" s="51"/>
      <c r="B5" s="51" t="s">
        <v>2</v>
      </c>
      <c r="C5" s="51" t="s">
        <v>3</v>
      </c>
      <c r="D5" s="51" t="s">
        <v>4</v>
      </c>
      <c r="E5" s="51"/>
      <c r="F5" s="51"/>
      <c r="G5" s="51"/>
      <c r="H5" s="51"/>
      <c r="I5" s="51"/>
      <c r="J5" s="51"/>
      <c r="K5" s="51" t="s">
        <v>5</v>
      </c>
      <c r="L5" s="51"/>
      <c r="M5" s="51"/>
      <c r="N5" s="51"/>
      <c r="O5" s="51"/>
      <c r="P5" s="51"/>
      <c r="Q5" s="51"/>
      <c r="R5" s="51"/>
      <c r="S5" s="5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s="17" customFormat="1" ht="9" x14ac:dyDescent="0.25">
      <c r="A6" s="51"/>
      <c r="B6" s="51"/>
      <c r="C6" s="51"/>
      <c r="D6" s="51" t="s">
        <v>6</v>
      </c>
      <c r="E6" s="51" t="s">
        <v>7</v>
      </c>
      <c r="F6" s="51"/>
      <c r="G6" s="51"/>
      <c r="H6" s="51" t="s">
        <v>8</v>
      </c>
      <c r="I6" s="51" t="s">
        <v>9</v>
      </c>
      <c r="J6" s="51" t="s">
        <v>10</v>
      </c>
      <c r="K6" s="51" t="s">
        <v>6</v>
      </c>
      <c r="L6" s="51" t="s">
        <v>7</v>
      </c>
      <c r="M6" s="51"/>
      <c r="N6" s="51"/>
      <c r="O6" s="51"/>
      <c r="P6" s="51" t="s">
        <v>11</v>
      </c>
      <c r="Q6" s="51"/>
      <c r="R6" s="51" t="s">
        <v>12</v>
      </c>
      <c r="S6" s="51" t="s">
        <v>13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s="17" customFormat="1" ht="129" customHeight="1" x14ac:dyDescent="0.25">
      <c r="A7" s="51"/>
      <c r="B7" s="51"/>
      <c r="C7" s="51"/>
      <c r="D7" s="51"/>
      <c r="E7" s="18" t="s">
        <v>14</v>
      </c>
      <c r="F7" s="18" t="s">
        <v>15</v>
      </c>
      <c r="G7" s="18" t="s">
        <v>16</v>
      </c>
      <c r="H7" s="51"/>
      <c r="I7" s="51"/>
      <c r="J7" s="51"/>
      <c r="K7" s="51"/>
      <c r="L7" s="18" t="s">
        <v>17</v>
      </c>
      <c r="M7" s="18" t="s">
        <v>18</v>
      </c>
      <c r="N7" s="18" t="s">
        <v>19</v>
      </c>
      <c r="O7" s="18" t="s">
        <v>20</v>
      </c>
      <c r="P7" s="18" t="s">
        <v>21</v>
      </c>
      <c r="Q7" s="18" t="s">
        <v>18</v>
      </c>
      <c r="R7" s="51"/>
      <c r="S7" s="5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s="4" customFormat="1" ht="13.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</row>
    <row r="9" spans="1:57" ht="45" customHeight="1" x14ac:dyDescent="0.25">
      <c r="A9" s="25">
        <v>1</v>
      </c>
      <c r="B9" s="5" t="s">
        <v>26</v>
      </c>
      <c r="C9" s="6">
        <v>2659.8</v>
      </c>
      <c r="D9" s="6">
        <v>2636</v>
      </c>
      <c r="E9" s="6">
        <v>1443.1000000000001</v>
      </c>
      <c r="F9" s="6">
        <v>0</v>
      </c>
      <c r="G9" s="6">
        <v>0</v>
      </c>
      <c r="H9" s="6">
        <v>0</v>
      </c>
      <c r="I9" s="6">
        <v>0</v>
      </c>
      <c r="J9" s="6">
        <v>1192.9000000000001</v>
      </c>
      <c r="K9" s="6">
        <v>2636</v>
      </c>
      <c r="L9" s="6">
        <v>1443.1000000000001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1192.9000000000001</v>
      </c>
    </row>
    <row r="10" spans="1:57" ht="59.25" customHeight="1" x14ac:dyDescent="0.25">
      <c r="A10" s="25">
        <v>2</v>
      </c>
      <c r="B10" s="5" t="s">
        <v>43</v>
      </c>
      <c r="C10" s="6">
        <v>1377.1999999999998</v>
      </c>
      <c r="D10" s="6">
        <v>1377.1999999999998</v>
      </c>
      <c r="E10" s="6">
        <v>1251.0999999999999</v>
      </c>
      <c r="F10" s="6">
        <v>0</v>
      </c>
      <c r="G10" s="6">
        <v>0</v>
      </c>
      <c r="H10" s="6">
        <v>0</v>
      </c>
      <c r="I10" s="6">
        <v>60.6</v>
      </c>
      <c r="J10" s="6">
        <v>65.5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57" s="29" customFormat="1" ht="21" customHeight="1" x14ac:dyDescent="0.15">
      <c r="A11" s="57" t="s">
        <v>77</v>
      </c>
      <c r="B11" s="57"/>
      <c r="C11" s="28">
        <v>4037</v>
      </c>
      <c r="D11" s="28">
        <v>4013.2</v>
      </c>
      <c r="E11" s="28">
        <v>2694.2</v>
      </c>
      <c r="F11" s="28">
        <v>0</v>
      </c>
      <c r="G11" s="28">
        <v>0</v>
      </c>
      <c r="H11" s="28">
        <v>0</v>
      </c>
      <c r="I11" s="28">
        <v>60.6</v>
      </c>
      <c r="J11" s="28">
        <v>1258.4000000000001</v>
      </c>
      <c r="K11" s="28">
        <v>2636</v>
      </c>
      <c r="L11" s="28">
        <v>1443.1000000000001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1192.9000000000001</v>
      </c>
    </row>
  </sheetData>
  <mergeCells count="20">
    <mergeCell ref="A11:B11"/>
    <mergeCell ref="A2:S2"/>
    <mergeCell ref="R3:S3"/>
    <mergeCell ref="A4:A7"/>
    <mergeCell ref="C4:S4"/>
    <mergeCell ref="B5:B7"/>
    <mergeCell ref="C5:C7"/>
    <mergeCell ref="D5:J5"/>
    <mergeCell ref="K5:S5"/>
    <mergeCell ref="L6:O6"/>
    <mergeCell ref="P6:Q6"/>
    <mergeCell ref="R6:R7"/>
    <mergeCell ref="S6:S7"/>
    <mergeCell ref="D6:D7"/>
    <mergeCell ref="E6:G6"/>
    <mergeCell ref="H6:H7"/>
    <mergeCell ref="P1:S1"/>
    <mergeCell ref="I6:I7"/>
    <mergeCell ref="J6:J7"/>
    <mergeCell ref="K6:K7"/>
  </mergeCells>
  <pageMargins left="0.2" right="0.2" top="0.2" bottom="0.22" header="0.3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7"/>
  <sheetViews>
    <sheetView tabSelected="1" view="pageBreakPreview" zoomScale="60" zoomScaleNormal="100" workbookViewId="0">
      <selection activeCell="U1" sqref="U1"/>
    </sheetView>
  </sheetViews>
  <sheetFormatPr defaultRowHeight="15" x14ac:dyDescent="0.25"/>
  <cols>
    <col min="1" max="1" width="3.7109375" customWidth="1"/>
    <col min="2" max="2" width="13.28515625" customWidth="1"/>
    <col min="3" max="3" width="9.42578125" customWidth="1"/>
    <col min="4" max="4" width="9.85546875" customWidth="1"/>
    <col min="5" max="5" width="9.42578125" customWidth="1"/>
    <col min="6" max="6" width="7.28515625" customWidth="1"/>
    <col min="7" max="7" width="6.140625" customWidth="1"/>
    <col min="8" max="8" width="5.5703125" customWidth="1"/>
    <col min="9" max="9" width="7.85546875" customWidth="1"/>
    <col min="11" max="11" width="8.42578125" customWidth="1"/>
    <col min="12" max="12" width="7.85546875" customWidth="1"/>
    <col min="13" max="13" width="6.28515625" customWidth="1"/>
    <col min="14" max="14" width="5.7109375" customWidth="1"/>
    <col min="15" max="15" width="7" customWidth="1"/>
    <col min="16" max="16" width="6.140625" customWidth="1"/>
    <col min="17" max="17" width="5.85546875" customWidth="1"/>
    <col min="18" max="18" width="6.7109375" customWidth="1"/>
    <col min="19" max="19" width="7.5703125" customWidth="1"/>
  </cols>
  <sheetData>
    <row r="1" spans="1:231" s="9" customFormat="1" ht="63.6" customHeight="1" x14ac:dyDescent="0.25">
      <c r="A1" s="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4" t="s">
        <v>101</v>
      </c>
      <c r="P1" s="44"/>
      <c r="Q1" s="44"/>
      <c r="R1" s="44"/>
      <c r="S1" s="44"/>
      <c r="GJ1" s="1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</row>
    <row r="2" spans="1:231" s="9" customFormat="1" ht="17.25" x14ac:dyDescent="0.25">
      <c r="A2" s="50" t="s">
        <v>96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GJ2" s="1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</row>
    <row r="3" spans="1:231" s="9" customFormat="1" ht="17.25" x14ac:dyDescent="0.25">
      <c r="A3" s="8"/>
      <c r="S3" s="23" t="s">
        <v>0</v>
      </c>
      <c r="GJ3" s="1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</row>
    <row r="4" spans="1:231" s="17" customFormat="1" ht="9" x14ac:dyDescent="0.25">
      <c r="A4" s="51" t="s">
        <v>65</v>
      </c>
      <c r="B4" s="51" t="s">
        <v>2</v>
      </c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31" s="17" customFormat="1" ht="9" x14ac:dyDescent="0.25">
      <c r="A5" s="51"/>
      <c r="B5" s="51"/>
      <c r="C5" s="51" t="s">
        <v>3</v>
      </c>
      <c r="D5" s="51" t="s">
        <v>68</v>
      </c>
      <c r="E5" s="51"/>
      <c r="F5" s="51"/>
      <c r="G5" s="51"/>
      <c r="H5" s="51"/>
      <c r="I5" s="51"/>
      <c r="J5" s="51"/>
      <c r="K5" s="51" t="s">
        <v>69</v>
      </c>
      <c r="L5" s="51"/>
      <c r="M5" s="51"/>
      <c r="N5" s="51"/>
      <c r="O5" s="51"/>
      <c r="P5" s="51"/>
      <c r="Q5" s="51"/>
      <c r="R5" s="51"/>
      <c r="S5" s="51"/>
    </row>
    <row r="6" spans="1:231" s="17" customFormat="1" ht="9" x14ac:dyDescent="0.25">
      <c r="A6" s="51"/>
      <c r="B6" s="51"/>
      <c r="C6" s="51"/>
      <c r="D6" s="51" t="s">
        <v>6</v>
      </c>
      <c r="E6" s="51" t="s">
        <v>7</v>
      </c>
      <c r="F6" s="51"/>
      <c r="G6" s="51"/>
      <c r="H6" s="51" t="s">
        <v>8</v>
      </c>
      <c r="I6" s="51" t="s">
        <v>9</v>
      </c>
      <c r="J6" s="51" t="s">
        <v>70</v>
      </c>
      <c r="K6" s="51" t="s">
        <v>6</v>
      </c>
      <c r="L6" s="51" t="s">
        <v>7</v>
      </c>
      <c r="M6" s="51"/>
      <c r="N6" s="51"/>
      <c r="O6" s="51"/>
      <c r="P6" s="51" t="s">
        <v>11</v>
      </c>
      <c r="Q6" s="51"/>
      <c r="R6" s="51" t="s">
        <v>71</v>
      </c>
      <c r="S6" s="51" t="s">
        <v>72</v>
      </c>
    </row>
    <row r="7" spans="1:231" s="17" customFormat="1" ht="126" x14ac:dyDescent="0.25">
      <c r="A7" s="51"/>
      <c r="B7" s="51"/>
      <c r="C7" s="51"/>
      <c r="D7" s="51"/>
      <c r="E7" s="18" t="s">
        <v>14</v>
      </c>
      <c r="F7" s="18" t="s">
        <v>73</v>
      </c>
      <c r="G7" s="18" t="s">
        <v>74</v>
      </c>
      <c r="H7" s="51"/>
      <c r="I7" s="51"/>
      <c r="J7" s="51"/>
      <c r="K7" s="51"/>
      <c r="L7" s="18" t="s">
        <v>17</v>
      </c>
      <c r="M7" s="18" t="s">
        <v>18</v>
      </c>
      <c r="N7" s="18" t="s">
        <v>75</v>
      </c>
      <c r="O7" s="18" t="s">
        <v>76</v>
      </c>
      <c r="P7" s="18" t="s">
        <v>21</v>
      </c>
      <c r="Q7" s="18" t="s">
        <v>18</v>
      </c>
      <c r="R7" s="51"/>
      <c r="S7" s="51"/>
    </row>
    <row r="8" spans="1:231" s="19" customFormat="1" ht="24" customHeight="1" x14ac:dyDescent="0.25">
      <c r="A8" s="24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</row>
    <row r="9" spans="1:231" ht="43.5" customHeight="1" x14ac:dyDescent="0.25">
      <c r="A9" s="31">
        <v>1</v>
      </c>
      <c r="B9" s="5" t="s">
        <v>44</v>
      </c>
      <c r="C9" s="6">
        <v>2013619.2999999998</v>
      </c>
      <c r="D9" s="6">
        <v>320780.09999999998</v>
      </c>
      <c r="E9" s="6">
        <v>183598.2</v>
      </c>
      <c r="F9" s="6">
        <v>0</v>
      </c>
      <c r="G9" s="6">
        <v>0</v>
      </c>
      <c r="H9" s="6">
        <v>0</v>
      </c>
      <c r="I9" s="6">
        <v>4580</v>
      </c>
      <c r="J9" s="6">
        <v>132601.9</v>
      </c>
      <c r="K9" s="6">
        <v>183598.2</v>
      </c>
      <c r="L9" s="6">
        <v>183598.2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231" ht="51" customHeight="1" x14ac:dyDescent="0.25">
      <c r="A10" s="31">
        <v>2</v>
      </c>
      <c r="B10" s="5" t="s">
        <v>50</v>
      </c>
      <c r="C10" s="6">
        <v>10.8</v>
      </c>
      <c r="D10" s="6">
        <v>10.8</v>
      </c>
      <c r="E10" s="6">
        <v>0</v>
      </c>
      <c r="F10" s="6">
        <v>0</v>
      </c>
      <c r="G10" s="6">
        <v>0</v>
      </c>
      <c r="H10" s="6">
        <v>0</v>
      </c>
      <c r="I10" s="6">
        <v>10.8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231" ht="63" customHeight="1" x14ac:dyDescent="0.25">
      <c r="A11" s="31">
        <v>3</v>
      </c>
      <c r="B11" s="5" t="s">
        <v>56</v>
      </c>
      <c r="C11" s="6">
        <v>98121.9</v>
      </c>
      <c r="D11" s="6">
        <v>98121.9</v>
      </c>
      <c r="E11" s="6">
        <v>98121.9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63242.799999999996</v>
      </c>
      <c r="L11" s="6">
        <v>63242.799999999996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231" ht="41.25" customHeight="1" x14ac:dyDescent="0.25">
      <c r="A12" s="31">
        <v>4</v>
      </c>
      <c r="B12" s="5" t="s">
        <v>59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231" ht="27" customHeight="1" x14ac:dyDescent="0.25">
      <c r="A13" s="31">
        <v>5</v>
      </c>
      <c r="B13" s="5" t="s">
        <v>60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231" ht="32.1" customHeight="1" x14ac:dyDescent="0.25">
      <c r="A14" s="31">
        <v>6</v>
      </c>
      <c r="B14" s="5" t="s">
        <v>61</v>
      </c>
      <c r="C14" s="6">
        <v>196.2</v>
      </c>
      <c r="D14" s="6">
        <v>196.2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196.2</v>
      </c>
      <c r="K14" s="6">
        <v>196.2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196.2</v>
      </c>
    </row>
    <row r="15" spans="1:231" ht="26.25" customHeight="1" x14ac:dyDescent="0.25">
      <c r="A15" s="31">
        <v>7</v>
      </c>
      <c r="B15" s="5" t="s">
        <v>64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231" ht="12.95" customHeight="1" x14ac:dyDescent="0.25">
      <c r="A16" s="31">
        <v>8</v>
      </c>
      <c r="B16" s="5" t="s">
        <v>85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ht="15" customHeight="1" x14ac:dyDescent="0.25">
      <c r="A17" s="58" t="s">
        <v>6</v>
      </c>
      <c r="B17" s="58"/>
      <c r="C17" s="27">
        <v>2111948.2000000002</v>
      </c>
      <c r="D17" s="27">
        <v>419108.99999999994</v>
      </c>
      <c r="E17" s="27">
        <v>281720.09999999998</v>
      </c>
      <c r="F17" s="27">
        <v>0</v>
      </c>
      <c r="G17" s="27">
        <v>0</v>
      </c>
      <c r="H17" s="27">
        <v>0</v>
      </c>
      <c r="I17" s="27">
        <v>4590.8</v>
      </c>
      <c r="J17" s="27">
        <v>132798.1</v>
      </c>
      <c r="K17" s="27">
        <v>247037.2</v>
      </c>
      <c r="L17" s="27">
        <v>246841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196.2</v>
      </c>
    </row>
  </sheetData>
  <mergeCells count="19">
    <mergeCell ref="S6:S7"/>
    <mergeCell ref="E6:G6"/>
    <mergeCell ref="H6:H7"/>
    <mergeCell ref="A17:B17"/>
    <mergeCell ref="O1:S1"/>
    <mergeCell ref="I6:I7"/>
    <mergeCell ref="J6:J7"/>
    <mergeCell ref="K6:K7"/>
    <mergeCell ref="L6:O6"/>
    <mergeCell ref="A2:S2"/>
    <mergeCell ref="A4:A7"/>
    <mergeCell ref="B4:B7"/>
    <mergeCell ref="C4:S4"/>
    <mergeCell ref="C5:C7"/>
    <mergeCell ref="D5:J5"/>
    <mergeCell ref="K5:S5"/>
    <mergeCell ref="D6:D7"/>
    <mergeCell ref="P6:Q6"/>
    <mergeCell ref="R6:R7"/>
  </mergeCells>
  <pageMargins left="0.22" right="0.2" top="0.25" bottom="0.3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ԱՄՓՈՓ</vt:lpstr>
      <vt:lpstr>ԾՐԱԳՐԱՅԻՆ</vt:lpstr>
      <vt:lpstr>ԻՐԱՎԱՊԱՀ</vt:lpstr>
      <vt:lpstr>ՀԱՆՁՆԱՐԱՐԱԿԱՆ</vt:lpstr>
      <vt:lpstr>ԾՐԱԳՐԱՅԻՆ!Print_Titles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Hovhannisyan</dc:creator>
  <cp:lastModifiedBy>Knarik Sayadyan</cp:lastModifiedBy>
  <cp:lastPrinted>2018-07-16T12:54:24Z</cp:lastPrinted>
  <dcterms:created xsi:type="dcterms:W3CDTF">2017-12-15T04:49:02Z</dcterms:created>
  <dcterms:modified xsi:type="dcterms:W3CDTF">2018-07-16T12:54:27Z</dcterms:modified>
</cp:coreProperties>
</file>