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95" yWindow="-90" windowWidth="9690" windowHeight="7995"/>
  </bookViews>
  <sheets>
    <sheet name="Cadastre-15-axus-12 " sheetId="11" r:id="rId1"/>
  </sheets>
  <definedNames>
    <definedName name="_xlnm.Print_Titles" localSheetId="0">'Cadastre-15-axus-12 '!$9:$10</definedName>
  </definedNames>
  <calcPr calcId="145621"/>
</workbook>
</file>

<file path=xl/calcChain.xml><?xml version="1.0" encoding="utf-8"?>
<calcChain xmlns="http://schemas.openxmlformats.org/spreadsheetml/2006/main">
  <c r="G130" i="11" l="1"/>
  <c r="F130" i="11"/>
  <c r="E130" i="11"/>
  <c r="F12" i="11"/>
  <c r="G12" i="11"/>
  <c r="E12" i="11"/>
  <c r="H136" i="11"/>
  <c r="H130" i="11"/>
  <c r="H122" i="11"/>
  <c r="H101" i="11"/>
  <c r="H80" i="11"/>
  <c r="H73" i="11"/>
  <c r="H66" i="11"/>
  <c r="H59" i="11"/>
  <c r="H52" i="11"/>
  <c r="H38" i="11"/>
  <c r="H31" i="11"/>
  <c r="H24" i="11"/>
  <c r="H115" i="11"/>
  <c r="H108" i="11"/>
  <c r="H94" i="11"/>
  <c r="H87" i="11"/>
  <c r="H45" i="11"/>
  <c r="H18" i="11"/>
  <c r="H12" i="11"/>
</calcChain>
</file>

<file path=xl/sharedStrings.xml><?xml version="1.0" encoding="utf-8"?>
<sst xmlns="http://schemas.openxmlformats.org/spreadsheetml/2006/main" count="161" uniqueCount="89">
  <si>
    <t>ՀՀ կառավարությանն առընթեր անշարժ գույքի կադաստրի պետական կոմիտե</t>
  </si>
  <si>
    <t>Ծրագրային փաթեթների ձեռքբերում</t>
  </si>
  <si>
    <t>Ոչ նյութական հիմնական միջոցներ</t>
  </si>
  <si>
    <t>Համակարգչային սարքավորումների, կենցաղային տեխնիկային և գրասենյակային կահույքի ձերքբերում</t>
  </si>
  <si>
    <t>Վարչական սարքավորումներ</t>
  </si>
  <si>
    <t>Նախագծահաշվային փաստաթղթերի ձերքբերում</t>
  </si>
  <si>
    <t>Նախագծահետազոտական ծախսեր</t>
  </si>
  <si>
    <t>Տեղագրական քարտեզագրության բնագավառում նախատեսվող աշխատանքներ</t>
  </si>
  <si>
    <t>Գեոդեզիական բնագավառում/Սպիտակի տարածաշրջանի գեոդինամիկական պոլիգոն/ նախատեսվող աշխատանքներ</t>
  </si>
  <si>
    <t>Թեմատիկ քարտեզագրության աշխատանքներ</t>
  </si>
  <si>
    <t>ՀՀ աշխարհագրական անվանումների պետական քարտադարանի վարում, ՀՀ սահմաններից դուրս գտնվող աշխարհագրական անվանումների տեղեկատվական բանկի ստեղծում և տարբեր տեղեկատուների ու բառարանների հրատարակում</t>
  </si>
  <si>
    <t>Աշխարհագրական անվանումների բնագավառում նախատեսվող աշխատանքներ</t>
  </si>
  <si>
    <t>Գույքի նկատմամբ իրավունքների պետական գրանցման, գույքի և դրա նկատմամբ գրանցված իրավունքների և սահմանափակումների վերաբերյալ տեղեկատվության տրամադրման ծառայություններ</t>
  </si>
  <si>
    <t>Ծրագրային դասիչը</t>
  </si>
  <si>
    <t>Ծրագիրը</t>
  </si>
  <si>
    <t>Միջոցառումը</t>
  </si>
  <si>
    <t>Գործառական դասիչը</t>
  </si>
  <si>
    <t>1012</t>
  </si>
  <si>
    <t>ԾՐԱԳԻՐ</t>
  </si>
  <si>
    <t>Անշարժ գույքի պետական միասնական կադաստրի վարման, անշարժ գույքի շուկայի վերլուծությունների, համակարգված դիտարկումների իրականացման և իրազեկման ծառայություններ</t>
  </si>
  <si>
    <t>Ծրագրի նկարագրությունը</t>
  </si>
  <si>
    <t>Անշարժ գույքի պետական միասնական կադաստրի բնակավառում քաղաքականության մշակում, անշարժ գույքի միասնական կադաստրի վարման համակարգի կառավարում, գեոդեզիա-քարտեզագրական, հողաշինարարական աշխատանքների, կադաստրային գնահատման,  իրազեկման և տեղեկատվության տրամադրման  ծառայություններ</t>
  </si>
  <si>
    <t>Վերջնական արդյունքի նկարագրությունը</t>
  </si>
  <si>
    <t>Անշարժ գույքի շուկայի զարգացման և սեփականության իրավունքի ապահովում</t>
  </si>
  <si>
    <t>Քաղաքականության միջոցառումներ.Ծառայություններ</t>
  </si>
  <si>
    <t>Գույքի նկատմամբ իրավունքների պետական գրանցման, գույքի և դրա նկատմամբ գրանցված իրավունքների և սահմանափակումների վերաբերյալ տեղեկատվության տրամադրման, հողամասերի, շենքերի և շինությունների համակարգված դիտարկումների և անշարժ գույքի շուկայի վերլուծությունների իրականացում և իրազեկման ծառայություններ</t>
  </si>
  <si>
    <t>Մատուցվող ծառայության նկարագրություն</t>
  </si>
  <si>
    <t>Ծառայություն մատուցողի անվանումը</t>
  </si>
  <si>
    <t>Կառավարչական հիմնարկի կողմից օգտագործվող ակտիվներ</t>
  </si>
  <si>
    <t xml:space="preserve">WGS-84 կոորդինատային համակարգում միասնական հիմքի ստեղծման  աշխատանքներ </t>
  </si>
  <si>
    <t>Ակտիվի նկարագրությունը</t>
  </si>
  <si>
    <t>Ակտիվն օգտագործող կազմակերպության անվանումը</t>
  </si>
  <si>
    <t>Ծրագիրը(ծրագրերը), որին(որոնց) առնչվում է ակտիվը</t>
  </si>
  <si>
    <t>1012 Անշարժ գույքի պետական միասնական կադաստրի վարման, անշարժ գույքի շուկայի վերլուծությունների, համակարգված դիտարկումների իրականացման և իրազեկման ծառայություններ/ԱԾ01/</t>
  </si>
  <si>
    <t>ԱԾ01</t>
  </si>
  <si>
    <t>ԿՀ01</t>
  </si>
  <si>
    <t>ԿՀ02</t>
  </si>
  <si>
    <t>ԿՀ03</t>
  </si>
  <si>
    <t>ԿՀ04</t>
  </si>
  <si>
    <t>ԿՀ05</t>
  </si>
  <si>
    <t>ԿՀ06</t>
  </si>
  <si>
    <t>ԿՀ07</t>
  </si>
  <si>
    <t>ԿՀ08</t>
  </si>
  <si>
    <t>ԿՀ09</t>
  </si>
  <si>
    <t>ԿՀ10</t>
  </si>
  <si>
    <t>ԿՀ12</t>
  </si>
  <si>
    <t>ԿՀ13</t>
  </si>
  <si>
    <t>ԿՀ14</t>
  </si>
  <si>
    <t>1015</t>
  </si>
  <si>
    <t>Պետական հիմնարկների և կազմակերպությունների աշխատողների սոցիալական փաթեթով ապահովում</t>
  </si>
  <si>
    <t>01 06 01</t>
  </si>
  <si>
    <t>10 09 02</t>
  </si>
  <si>
    <t>1012 Անշարժ գույքի պետական միասնական կադաստրի վարման, անշարժ գույքի շուկայի վերլուծությունների, համակարգված դիտարկումների իրականացման և իրազեկման ծառայություններ</t>
  </si>
  <si>
    <t>Տրանսպորտային սարքավորումներ</t>
  </si>
  <si>
    <t>Մարդատար ավտոմեքենայի ձեռքբերում</t>
  </si>
  <si>
    <t>Ծրագրով նախատեսված աշխատանքների իրականացման արդյունքում կունենանք խզվածքների տարածքում 48 GPS հիմնակետերի կոորդինատների և բարձրությունների ցուցակները և գրավիմետրական մեկ կետի դիտարկում:</t>
  </si>
  <si>
    <t>Քվազիգեոիդի մոդելի ստեղծման բնակավառում նախատեսվող աշխատանքներ</t>
  </si>
  <si>
    <t xml:space="preserve">Ծրագրով նախատեսված աշխատանքների իրականացման արդյունքում կունենանք WGS-84 համաշխարհային գեոդեզիական ցանկում ուսումնասիրված Պետական և GPS արբանյակային ցանցերի կետեր, կոորդինատային համակարգում: </t>
  </si>
  <si>
    <t>ՀՀ տարածքում Պետական բարձունքային ցանցի հենանիշերի և դրոշմանիշերի ուսումնասիրման և թարմացման աշխատանքներ</t>
  </si>
  <si>
    <t>Ծրագրով նախատեսված աշխատանքների արդյունքում ակնկալվում է ունենալ WGS-84 համաշխարհային գեոդեզիական կոորդինատային համակարգում Պետական գեոդեզիական բարձունքային ցանցի/ՊԳԲՑ/ ուսումնասիրված հենանիշեր և դրոշմանիշեր:</t>
  </si>
  <si>
    <t>Ծրագրով նախատեսված աշխատանքների արդյունքում ակնկալվում է ունենալ ՀՀ մոտ 5 տոկոս տարածքի տիեզերալուսանկարների և մոնիթորինգի հիման վրա թարմացված տեղագրական քարտեզներ:</t>
  </si>
  <si>
    <t>ՀՀ բազային երկրատեղեկատվական համակարգի ստեղծման և ներդրման աշխատանքներ</t>
  </si>
  <si>
    <t>ԿՀ11</t>
  </si>
  <si>
    <t>Միասնական նորմաների ստեղծման աշխատանքներ</t>
  </si>
  <si>
    <t>Ծրագրի իրականացման արդյունքում կունենանք Հայաստանի Հանրապետության տարածքում գեոդեզիական և տեղագրական դաշտային ու կամերալ աշխատանքների արտադրողականության/ժամանակի/ մեկ միասնական նորմեր:</t>
  </si>
  <si>
    <t>10 համայնքների կադաստրային քարտեզների թարմացման աշխատանքներ</t>
  </si>
  <si>
    <t>Ծրագրի իրականացման արդյունքում կունենանք Հայաստանի Հանրապետության տարածքում 10 համայնքների կադաստրային քարտեզների թարմացված տարբերակները:</t>
  </si>
  <si>
    <t>Սոցիալական փաթեթների ապահովման ծրագիր</t>
  </si>
  <si>
    <t>ԾՏ52</t>
  </si>
  <si>
    <t>Հայոց ցեղասպանության 100-րդ տարելիցին նվիրված ուսումնական քարտեզների ձևավորման և կազմման աշխատանքներ</t>
  </si>
  <si>
    <t>ԿՀ15</t>
  </si>
  <si>
    <t>Ծրագրի իրականացման արդյունքում կունենանք Հայոց ցեղասպանության 100-րդ տարելիցին նվիրված ուսումնական քարտեզներ, որոնք կբաշխվեն Հայաստանի Հանրապետության, ԼՂՀ-ի և սփյուռքի ուսումնական հաստատություններին:</t>
  </si>
  <si>
    <t>Քաղաքականության միջոցառումներ.Տրանսֆերտներ</t>
  </si>
  <si>
    <t>Պետական հիմնարկների և կազմակերպությունների աշխատողների առողջապահական փաթեթի, հիպոթեկային վարկի, ուսման վճարի և հանգստի ապահովման գծով ծախսերի փոխհատուցում</t>
  </si>
  <si>
    <t>Ծրագրիի նկարագրությունը</t>
  </si>
  <si>
    <t>Սոցիալական փաթեթներով ապահովուն պետական հիմնարկների և կազմակերպությունների աշխատողներին</t>
  </si>
  <si>
    <t>Բնակչության կենսամակարդակի բարձրացում</t>
  </si>
  <si>
    <t>Տրանսֆերտներ նկարագրությունը</t>
  </si>
  <si>
    <t>Հայաստանի Հանրապետության կառավարությանն առընթեր անշարժ գույքի կադաստրի պետական կոմիտե</t>
  </si>
  <si>
    <t>հազար դրամ</t>
  </si>
  <si>
    <t>Ծրագիր/Քաղաքականության միջոցառռւմ</t>
  </si>
  <si>
    <t>Բյուջե</t>
  </si>
  <si>
    <t>Ճշտված բյուջե</t>
  </si>
  <si>
    <t>Փաստ</t>
  </si>
  <si>
    <t>Կատարման %</t>
  </si>
  <si>
    <t>Բաժին/Խումբ/Դաս</t>
  </si>
  <si>
    <t>Ծրագրով նախատեսված աշխատանքների իրականացման արդյունքում WGS-84 համաշխարհային գեոդեզիական կոորդինատային համակարգում մեկ միասնական քարտեզագրական հիմքի ներդրման նպատակով կունենանք ՀՀ Արագածոտնի, Արարատի և Արմավիրի մարզերի համադրված, բաց հրատարակման տեղագրական, կադաստրային և համայնքների վարչական սահմանների նկարագրման քարտեզները ու հատակագծերը, ինչպես նաև համայնքների սահմանների շրջադարձային կետերի կոորդինատները` կապակցված ազգային  գեոդեզիական ցանցի հետ</t>
  </si>
  <si>
    <t>Ծրագրի իրականացման արդյունքում կունենանք Հայաստանի Հանրապետության Գյումրի քաղաքային համայնքի բազային ԵՏՀ տեղեկատվական բանկ</t>
  </si>
  <si>
    <t>Ծրագրի իրականացման արդյունքում կունենանք Հայաստանի ազգային ատլասի անգլերեն լեզվով երկհատորանի տարբերակը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</si>
</sst>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5">
    <font>
      <sz val="10"/>
      <name val="Arial Armenian"/>
    </font>
    <font>
      <sz val="10"/>
      <name val="Arial Armenian"/>
    </font>
    <font>
      <sz val="8"/>
      <name val="Arial Armenian"/>
    </font>
    <font>
      <sz val="11"/>
      <color indexed="8"/>
      <name val="Calibri"/>
      <family val="2"/>
    </font>
    <font>
      <sz val="12"/>
      <color indexed="8"/>
      <name val="Arial Armenian"/>
      <family val="2"/>
      <charset val="204"/>
    </font>
    <font>
      <sz val="11"/>
      <color indexed="9"/>
      <name val="Calibri"/>
      <family val="2"/>
    </font>
    <font>
      <sz val="12"/>
      <color indexed="9"/>
      <name val="Arial Armenian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sz val="10"/>
      <color indexed="8"/>
      <name val="MS Sans Serif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62"/>
      <name val="Arial Armenian"/>
      <family val="2"/>
      <charset val="204"/>
    </font>
    <font>
      <b/>
      <sz val="12"/>
      <color indexed="63"/>
      <name val="Arial Armenian"/>
      <family val="2"/>
      <charset val="204"/>
    </font>
    <font>
      <b/>
      <sz val="12"/>
      <color indexed="10"/>
      <name val="Arial Armenian"/>
      <family val="2"/>
      <charset val="204"/>
    </font>
    <font>
      <b/>
      <sz val="15"/>
      <color indexed="62"/>
      <name val="Arial Armenian"/>
      <family val="2"/>
      <charset val="204"/>
    </font>
    <font>
      <b/>
      <sz val="13"/>
      <color indexed="62"/>
      <name val="Arial Armenian"/>
      <family val="2"/>
      <charset val="204"/>
    </font>
    <font>
      <b/>
      <sz val="11"/>
      <color indexed="62"/>
      <name val="Arial Armenian"/>
      <family val="2"/>
      <charset val="204"/>
    </font>
    <font>
      <b/>
      <sz val="12"/>
      <color indexed="8"/>
      <name val="Arial Armenian"/>
      <family val="2"/>
      <charset val="204"/>
    </font>
    <font>
      <b/>
      <sz val="12"/>
      <color indexed="9"/>
      <name val="Arial Armenian"/>
      <family val="2"/>
      <charset val="204"/>
    </font>
    <font>
      <b/>
      <sz val="18"/>
      <color indexed="62"/>
      <name val="Cambria"/>
      <family val="2"/>
      <charset val="204"/>
    </font>
    <font>
      <sz val="12"/>
      <color indexed="19"/>
      <name val="Arial Armenian"/>
      <family val="2"/>
      <charset val="204"/>
    </font>
    <font>
      <sz val="12"/>
      <color indexed="20"/>
      <name val="Arial Armenian"/>
      <family val="2"/>
      <charset val="204"/>
    </font>
    <font>
      <i/>
      <sz val="12"/>
      <color indexed="23"/>
      <name val="Arial Armenian"/>
      <family val="2"/>
      <charset val="204"/>
    </font>
    <font>
      <sz val="12"/>
      <color indexed="10"/>
      <name val="Arial Armenian"/>
      <family val="2"/>
      <charset val="204"/>
    </font>
    <font>
      <sz val="12"/>
      <color indexed="17"/>
      <name val="Arial Armenian"/>
      <family val="2"/>
      <charset val="204"/>
    </font>
    <font>
      <sz val="10"/>
      <name val="GHEA Grapalat"/>
      <family val="3"/>
    </font>
    <font>
      <sz val="10"/>
      <name val="Arial Armenian"/>
      <charset val="204"/>
    </font>
    <font>
      <sz val="10"/>
      <name val="Arial Armenian"/>
      <family val="2"/>
    </font>
    <font>
      <sz val="10"/>
      <name val="Helv"/>
      <charset val="204"/>
    </font>
    <font>
      <sz val="10"/>
      <color indexed="8"/>
      <name val="GHEA Grapalat"/>
      <family val="3"/>
    </font>
    <font>
      <u/>
      <sz val="10"/>
      <name val="GHEA Grapalat"/>
      <family val="3"/>
    </font>
    <font>
      <sz val="11"/>
      <name val="GHEA Grapalat"/>
      <family val="3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2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18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7" fillId="3" borderId="0" applyNumberFormat="0" applyBorder="0" applyAlignment="0" applyProtection="0"/>
    <xf numFmtId="0" fontId="8" fillId="22" borderId="1" applyNumberFormat="0" applyAlignment="0" applyProtection="0"/>
    <xf numFmtId="0" fontId="9" fillId="23" borderId="2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13" borderId="0" applyNumberFormat="0" applyBorder="0" applyAlignment="0" applyProtection="0"/>
    <xf numFmtId="0" fontId="18" fillId="0" borderId="0"/>
    <xf numFmtId="0" fontId="39" fillId="0" borderId="0"/>
    <xf numFmtId="0" fontId="18" fillId="10" borderId="7" applyNumberFormat="0" applyFont="0" applyAlignment="0" applyProtection="0"/>
    <xf numFmtId="0" fontId="19" fillId="22" borderId="8" applyNumberFormat="0" applyAlignment="0" applyProtection="0"/>
    <xf numFmtId="9" fontId="1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6" fillId="24" borderId="0" applyNumberFormat="0" applyBorder="0" applyAlignment="0" applyProtection="0"/>
    <xf numFmtId="0" fontId="6" fillId="18" borderId="0" applyNumberFormat="0" applyBorder="0" applyAlignment="0" applyProtection="0"/>
    <xf numFmtId="0" fontId="6" fillId="12" borderId="0" applyNumberFormat="0" applyBorder="0" applyAlignment="0" applyProtection="0"/>
    <xf numFmtId="0" fontId="6" fillId="25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24" fillId="13" borderId="1" applyNumberFormat="0" applyAlignment="0" applyProtection="0"/>
    <xf numFmtId="0" fontId="25" fillId="26" borderId="8" applyNumberFormat="0" applyAlignment="0" applyProtection="0"/>
    <xf numFmtId="0" fontId="26" fillId="26" borderId="1" applyNumberFormat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1" fillId="23" borderId="2" applyNumberFormat="0" applyAlignment="0" applyProtection="0"/>
    <xf numFmtId="0" fontId="32" fillId="0" borderId="0" applyNumberFormat="0" applyFill="0" applyBorder="0" applyAlignment="0" applyProtection="0"/>
    <xf numFmtId="0" fontId="33" fillId="13" borderId="0" applyNumberFormat="0" applyBorder="0" applyAlignment="0" applyProtection="0"/>
    <xf numFmtId="0" fontId="18" fillId="0" borderId="0"/>
    <xf numFmtId="0" fontId="40" fillId="0" borderId="0"/>
    <xf numFmtId="0" fontId="34" fillId="5" borderId="0" applyNumberFormat="0" applyBorder="0" applyAlignment="0" applyProtection="0"/>
    <xf numFmtId="0" fontId="35" fillId="0" borderId="0" applyNumberFormat="0" applyFill="0" applyBorder="0" applyAlignment="0" applyProtection="0"/>
    <xf numFmtId="0" fontId="18" fillId="10" borderId="7" applyNumberFormat="0" applyFont="0" applyAlignment="0" applyProtection="0"/>
    <xf numFmtId="0" fontId="36" fillId="0" borderId="14" applyNumberFormat="0" applyFill="0" applyAlignment="0" applyProtection="0"/>
    <xf numFmtId="0" fontId="41" fillId="0" borderId="0"/>
    <xf numFmtId="0" fontId="36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0" fontId="37" fillId="6" borderId="0" applyNumberFormat="0" applyBorder="0" applyAlignment="0" applyProtection="0"/>
  </cellStyleXfs>
  <cellXfs count="69">
    <xf numFmtId="0" fontId="0" fillId="0" borderId="0" xfId="0"/>
    <xf numFmtId="0" fontId="38" fillId="0" borderId="15" xfId="0" applyFont="1" applyFill="1" applyBorder="1" applyAlignment="1">
      <alignment vertical="center" wrapText="1"/>
    </xf>
    <xf numFmtId="49" fontId="38" fillId="27" borderId="15" xfId="0" applyNumberFormat="1" applyFont="1" applyFill="1" applyBorder="1" applyAlignment="1">
      <alignment horizontal="center" vertical="center"/>
    </xf>
    <xf numFmtId="0" fontId="38" fillId="0" borderId="15" xfId="0" applyFont="1" applyFill="1" applyBorder="1" applyAlignment="1" applyProtection="1">
      <alignment vertical="center" wrapText="1"/>
      <protection locked="0"/>
    </xf>
    <xf numFmtId="49" fontId="38" fillId="0" borderId="16" xfId="0" applyNumberFormat="1" applyFont="1" applyFill="1" applyBorder="1" applyAlignment="1">
      <alignment horizontal="center" vertical="center"/>
    </xf>
    <xf numFmtId="0" fontId="38" fillId="27" borderId="0" xfId="0" applyFont="1" applyFill="1"/>
    <xf numFmtId="0" fontId="38" fillId="27" borderId="0" xfId="0" applyFont="1" applyFill="1" applyAlignment="1">
      <alignment horizontal="center" vertical="center"/>
    </xf>
    <xf numFmtId="0" fontId="38" fillId="27" borderId="15" xfId="0" applyFont="1" applyFill="1" applyBorder="1" applyAlignment="1">
      <alignment horizontal="center" vertical="center" wrapText="1"/>
    </xf>
    <xf numFmtId="0" fontId="38" fillId="27" borderId="15" xfId="0" applyFont="1" applyFill="1" applyBorder="1"/>
    <xf numFmtId="0" fontId="38" fillId="27" borderId="15" xfId="0" applyFont="1" applyFill="1" applyBorder="1" applyAlignment="1">
      <alignment horizontal="center" vertical="center"/>
    </xf>
    <xf numFmtId="0" fontId="38" fillId="0" borderId="0" xfId="0" applyFont="1"/>
    <xf numFmtId="0" fontId="38" fillId="27" borderId="15" xfId="0" applyFont="1" applyFill="1" applyBorder="1"/>
    <xf numFmtId="0" fontId="38" fillId="0" borderId="0" xfId="0" applyFont="1" applyFill="1"/>
    <xf numFmtId="0" fontId="38" fillId="0" borderId="16" xfId="0" applyFont="1" applyBorder="1" applyAlignment="1"/>
    <xf numFmtId="0" fontId="38" fillId="27" borderId="0" xfId="0" applyFont="1" applyFill="1" applyAlignment="1">
      <alignment horizontal="right" wrapText="1"/>
    </xf>
    <xf numFmtId="0" fontId="42" fillId="27" borderId="0" xfId="0" applyFont="1" applyFill="1"/>
    <xf numFmtId="0" fontId="38" fillId="27" borderId="15" xfId="0" applyFont="1" applyFill="1" applyBorder="1" applyAlignment="1">
      <alignment horizontal="center" vertical="center" wrapText="1"/>
    </xf>
    <xf numFmtId="43" fontId="38" fillId="27" borderId="15" xfId="46" applyFont="1" applyFill="1" applyBorder="1" applyAlignment="1">
      <alignment horizontal="center" vertical="center"/>
    </xf>
    <xf numFmtId="10" fontId="38" fillId="27" borderId="15" xfId="60" applyNumberFormat="1" applyFont="1" applyFill="1" applyBorder="1" applyAlignment="1">
      <alignment horizontal="center" vertical="center"/>
    </xf>
    <xf numFmtId="49" fontId="38" fillId="27" borderId="15" xfId="0" applyNumberFormat="1" applyFont="1" applyFill="1" applyBorder="1" applyAlignment="1">
      <alignment vertical="center"/>
    </xf>
    <xf numFmtId="43" fontId="38" fillId="27" borderId="15" xfId="46" applyFont="1" applyFill="1" applyBorder="1" applyAlignment="1">
      <alignment horizontal="center" vertical="top"/>
    </xf>
    <xf numFmtId="10" fontId="38" fillId="27" borderId="15" xfId="60" applyNumberFormat="1" applyFont="1" applyFill="1" applyBorder="1" applyAlignment="1">
      <alignment horizontal="center" vertical="top"/>
    </xf>
    <xf numFmtId="49" fontId="38" fillId="0" borderId="15" xfId="0" applyNumberFormat="1" applyFont="1" applyFill="1" applyBorder="1" applyAlignment="1">
      <alignment vertical="center"/>
    </xf>
    <xf numFmtId="0" fontId="38" fillId="0" borderId="15" xfId="0" applyFont="1" applyFill="1" applyBorder="1" applyAlignment="1">
      <alignment vertical="top" wrapText="1"/>
    </xf>
    <xf numFmtId="0" fontId="38" fillId="27" borderId="15" xfId="0" applyFont="1" applyFill="1" applyBorder="1" applyAlignment="1">
      <alignment vertical="center" wrapText="1"/>
    </xf>
    <xf numFmtId="49" fontId="38" fillId="0" borderId="15" xfId="57" applyNumberFormat="1" applyFont="1" applyFill="1" applyBorder="1" applyAlignment="1">
      <alignment vertical="center" wrapText="1"/>
    </xf>
    <xf numFmtId="49" fontId="38" fillId="0" borderId="15" xfId="0" applyNumberFormat="1" applyFont="1" applyFill="1" applyBorder="1" applyAlignment="1">
      <alignment horizontal="center" vertical="center"/>
    </xf>
    <xf numFmtId="43" fontId="38" fillId="0" borderId="0" xfId="46" applyFont="1"/>
    <xf numFmtId="10" fontId="38" fillId="0" borderId="0" xfId="0" applyNumberFormat="1" applyFont="1"/>
    <xf numFmtId="0" fontId="43" fillId="0" borderId="15" xfId="0" applyFont="1" applyBorder="1" applyAlignment="1">
      <alignment vertical="center" wrapText="1"/>
    </xf>
    <xf numFmtId="0" fontId="38" fillId="0" borderId="15" xfId="0" applyFont="1" applyBorder="1" applyAlignment="1">
      <alignment vertical="center" wrapText="1"/>
    </xf>
    <xf numFmtId="49" fontId="38" fillId="27" borderId="15" xfId="0" applyNumberFormat="1" applyFont="1" applyFill="1" applyBorder="1" applyAlignment="1">
      <alignment horizontal="center" vertical="center" wrapText="1"/>
    </xf>
    <xf numFmtId="49" fontId="38" fillId="0" borderId="15" xfId="0" applyNumberFormat="1" applyFont="1" applyFill="1" applyBorder="1" applyAlignment="1">
      <alignment horizontal="center" vertical="center" wrapText="1"/>
    </xf>
    <xf numFmtId="0" fontId="38" fillId="0" borderId="17" xfId="0" applyFont="1" applyBorder="1" applyAlignment="1">
      <alignment vertical="center" wrapText="1"/>
    </xf>
    <xf numFmtId="0" fontId="38" fillId="0" borderId="16" xfId="0" applyFont="1" applyFill="1" applyBorder="1" applyAlignment="1">
      <alignment vertical="center" wrapText="1"/>
    </xf>
    <xf numFmtId="0" fontId="43" fillId="0" borderId="18" xfId="0" applyFont="1" applyBorder="1" applyAlignment="1">
      <alignment vertical="center" wrapText="1"/>
    </xf>
    <xf numFmtId="0" fontId="43" fillId="0" borderId="17" xfId="0" applyFont="1" applyBorder="1" applyAlignment="1">
      <alignment vertical="center" wrapText="1"/>
    </xf>
    <xf numFmtId="0" fontId="43" fillId="0" borderId="16" xfId="0" applyFont="1" applyBorder="1" applyAlignment="1">
      <alignment vertical="center" wrapText="1"/>
    </xf>
    <xf numFmtId="0" fontId="38" fillId="0" borderId="18" xfId="0" applyFont="1" applyBorder="1" applyAlignment="1">
      <alignment vertical="center" wrapText="1"/>
    </xf>
    <xf numFmtId="0" fontId="38" fillId="0" borderId="17" xfId="0" applyFont="1" applyFill="1" applyBorder="1" applyAlignment="1">
      <alignment vertical="center" wrapText="1"/>
    </xf>
    <xf numFmtId="43" fontId="38" fillId="0" borderId="17" xfId="46" applyFont="1" applyBorder="1" applyAlignment="1">
      <alignment horizontal="center" vertical="center" wrapText="1"/>
    </xf>
    <xf numFmtId="43" fontId="38" fillId="0" borderId="18" xfId="46" applyFont="1" applyBorder="1" applyAlignment="1">
      <alignment horizontal="center" vertical="center" wrapText="1"/>
    </xf>
    <xf numFmtId="43" fontId="38" fillId="0" borderId="16" xfId="46" applyFont="1" applyBorder="1" applyAlignment="1">
      <alignment horizontal="center" vertical="center" wrapText="1"/>
    </xf>
    <xf numFmtId="10" fontId="38" fillId="0" borderId="17" xfId="60" applyNumberFormat="1" applyFont="1" applyBorder="1" applyAlignment="1">
      <alignment horizontal="center" vertical="center" wrapText="1"/>
    </xf>
    <xf numFmtId="10" fontId="38" fillId="0" borderId="18" xfId="60" applyNumberFormat="1" applyFont="1" applyBorder="1" applyAlignment="1">
      <alignment horizontal="center" vertical="center" wrapText="1"/>
    </xf>
    <xf numFmtId="10" fontId="38" fillId="0" borderId="16" xfId="60" applyNumberFormat="1" applyFont="1" applyBorder="1" applyAlignment="1">
      <alignment horizontal="center" vertical="center" wrapText="1"/>
    </xf>
    <xf numFmtId="0" fontId="44" fillId="27" borderId="0" xfId="0" applyFont="1" applyFill="1" applyAlignment="1">
      <alignment horizontal="center" vertical="center"/>
    </xf>
    <xf numFmtId="49" fontId="38" fillId="0" borderId="15" xfId="0" applyNumberFormat="1" applyFont="1" applyBorder="1" applyAlignment="1">
      <alignment horizontal="center" vertical="center"/>
    </xf>
    <xf numFmtId="0" fontId="38" fillId="0" borderId="17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38" fillId="0" borderId="16" xfId="0" applyFont="1" applyFill="1" applyBorder="1" applyAlignment="1">
      <alignment horizontal="center" vertical="center" wrapText="1"/>
    </xf>
    <xf numFmtId="49" fontId="38" fillId="0" borderId="19" xfId="0" applyNumberFormat="1" applyFont="1" applyBorder="1" applyAlignment="1">
      <alignment horizontal="center" vertical="center"/>
    </xf>
    <xf numFmtId="43" fontId="38" fillId="0" borderId="20" xfId="46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/>
    </xf>
    <xf numFmtId="0" fontId="38" fillId="0" borderId="18" xfId="0" applyFont="1" applyBorder="1" applyAlignment="1">
      <alignment horizontal="center"/>
    </xf>
    <xf numFmtId="0" fontId="38" fillId="0" borderId="16" xfId="0" applyFont="1" applyBorder="1" applyAlignment="1">
      <alignment horizontal="center"/>
    </xf>
    <xf numFmtId="0" fontId="38" fillId="0" borderId="15" xfId="0" applyFont="1" applyBorder="1" applyAlignment="1">
      <alignment horizontal="center"/>
    </xf>
    <xf numFmtId="0" fontId="38" fillId="0" borderId="21" xfId="0" applyFont="1" applyBorder="1" applyAlignment="1">
      <alignment horizontal="center"/>
    </xf>
    <xf numFmtId="49" fontId="38" fillId="0" borderId="17" xfId="0" applyNumberFormat="1" applyFont="1" applyBorder="1" applyAlignment="1">
      <alignment horizontal="center" vertical="center"/>
    </xf>
    <xf numFmtId="49" fontId="38" fillId="0" borderId="18" xfId="0" applyNumberFormat="1" applyFont="1" applyBorder="1" applyAlignment="1">
      <alignment horizontal="center" vertical="center"/>
    </xf>
    <xf numFmtId="49" fontId="38" fillId="0" borderId="16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8" fillId="0" borderId="23" xfId="0" applyFont="1" applyBorder="1" applyAlignment="1">
      <alignment horizontal="center"/>
    </xf>
    <xf numFmtId="49" fontId="38" fillId="0" borderId="21" xfId="0" applyNumberFormat="1" applyFont="1" applyBorder="1" applyAlignment="1">
      <alignment horizontal="center" vertical="center"/>
    </xf>
    <xf numFmtId="49" fontId="38" fillId="0" borderId="17" xfId="0" applyNumberFormat="1" applyFont="1" applyFill="1" applyBorder="1" applyAlignment="1">
      <alignment horizontal="center" vertical="center"/>
    </xf>
    <xf numFmtId="49" fontId="38" fillId="0" borderId="18" xfId="0" applyNumberFormat="1" applyFont="1" applyFill="1" applyBorder="1" applyAlignment="1">
      <alignment horizontal="center" vertical="center"/>
    </xf>
    <xf numFmtId="49" fontId="38" fillId="0" borderId="16" xfId="0" applyNumberFormat="1" applyFont="1" applyFill="1" applyBorder="1" applyAlignment="1">
      <alignment horizontal="center" vertical="center"/>
    </xf>
  </cellXfs>
  <cellStyles count="9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Accent1" xfId="13" builtinId="31" customBuiltin="1"/>
    <cellStyle name="40% - Accent2" xfId="14" builtinId="35" customBuiltin="1"/>
    <cellStyle name="40% - Accent3" xfId="15" builtinId="39" customBuiltin="1"/>
    <cellStyle name="40% - Accent4" xfId="16" builtinId="43" customBuiltin="1"/>
    <cellStyle name="40% - Accent5" xfId="17" builtinId="47" customBuiltin="1"/>
    <cellStyle name="40% - Accent6" xfId="18" builtinId="51" customBuiltin="1"/>
    <cellStyle name="40% - Акцент1" xfId="19"/>
    <cellStyle name="40% - Акцент2" xfId="20"/>
    <cellStyle name="40% - Акцент3" xfId="21"/>
    <cellStyle name="40% - Акцент4" xfId="22"/>
    <cellStyle name="40% - Акцент5" xfId="23"/>
    <cellStyle name="40% - Акцент6" xfId="24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60% - Акцент1" xfId="31"/>
    <cellStyle name="60% - Акцент2" xfId="32"/>
    <cellStyle name="60% - Акцент3" xfId="33"/>
    <cellStyle name="60% - Акцент4" xfId="34"/>
    <cellStyle name="60% - Акцент5" xfId="35"/>
    <cellStyle name="60% - Акцент6" xfId="36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Calculation" xfId="44" builtinId="22" customBuiltin="1"/>
    <cellStyle name="Check Cell" xfId="45" builtinId="23" customBuiltin="1"/>
    <cellStyle name="Comma" xfId="46" builtinId="3"/>
    <cellStyle name="Explanatory Text" xfId="47" builtinId="53" customBuiltin="1"/>
    <cellStyle name="Good" xfId="48" builtinId="26" customBuiltin="1"/>
    <cellStyle name="Heading 1" xfId="49" builtinId="16" customBuiltin="1"/>
    <cellStyle name="Heading 2" xfId="50" builtinId="17" customBuiltin="1"/>
    <cellStyle name="Heading 3" xfId="51" builtinId="18" customBuiltin="1"/>
    <cellStyle name="Heading 4" xfId="52" builtinId="19" customBuiltin="1"/>
    <cellStyle name="Input" xfId="53" builtinId="20" customBuiltin="1"/>
    <cellStyle name="Linked Cell" xfId="54" builtinId="24" customBuiltin="1"/>
    <cellStyle name="Neutral" xfId="55" builtinId="28" customBuiltin="1"/>
    <cellStyle name="Normal" xfId="0" builtinId="0"/>
    <cellStyle name="Normal 3" xfId="56"/>
    <cellStyle name="Normal_Verab.programkadastr" xfId="57"/>
    <cellStyle name="Note" xfId="58" builtinId="10" customBuiltin="1"/>
    <cellStyle name="Output" xfId="59" builtinId="21" customBuiltin="1"/>
    <cellStyle name="Percent" xfId="60" builtinId="5"/>
    <cellStyle name="Style 1" xfId="61"/>
    <cellStyle name="Title" xfId="62" builtinId="15" customBuiltin="1"/>
    <cellStyle name="Total" xfId="63" builtinId="25" customBuiltin="1"/>
    <cellStyle name="Warning Text" xfId="64" builtinId="11" customBuiltin="1"/>
    <cellStyle name="Акцент1" xfId="65"/>
    <cellStyle name="Акцент2" xfId="66"/>
    <cellStyle name="Акцент3" xfId="67"/>
    <cellStyle name="Акцент4" xfId="68"/>
    <cellStyle name="Акцент5" xfId="69"/>
    <cellStyle name="Акцент6" xfId="70"/>
    <cellStyle name="Ввод " xfId="71"/>
    <cellStyle name="Вывод" xfId="72"/>
    <cellStyle name="Вычисление" xfId="73"/>
    <cellStyle name="Заголовок 1" xfId="74"/>
    <cellStyle name="Заголовок 2" xfId="75"/>
    <cellStyle name="Заголовок 3" xfId="76"/>
    <cellStyle name="Заголовок 4" xfId="77"/>
    <cellStyle name="Итог" xfId="78"/>
    <cellStyle name="Контрольная ячейка" xfId="79"/>
    <cellStyle name="Название" xfId="80"/>
    <cellStyle name="Нейтральный" xfId="81"/>
    <cellStyle name="Обычный 2" xfId="82"/>
    <cellStyle name="Обычный 3" xfId="83"/>
    <cellStyle name="Плохой" xfId="84"/>
    <cellStyle name="Пояснение" xfId="85"/>
    <cellStyle name="Примечание" xfId="86"/>
    <cellStyle name="Связанная ячейка" xfId="87"/>
    <cellStyle name="Стиль 1" xfId="88"/>
    <cellStyle name="Текст предупреждения" xfId="89"/>
    <cellStyle name="Финансовый 3" xfId="90"/>
    <cellStyle name="Хороший" xfId="9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52"/>
  <sheetViews>
    <sheetView tabSelected="1" topLeftCell="A10" workbookViewId="0">
      <selection activeCell="E3" sqref="E3"/>
    </sheetView>
  </sheetViews>
  <sheetFormatPr defaultRowHeight="13.5"/>
  <cols>
    <col min="1" max="1" width="9" style="10" customWidth="1"/>
    <col min="2" max="2" width="7.7109375" style="10" customWidth="1"/>
    <col min="3" max="3" width="9.42578125" style="10" customWidth="1"/>
    <col min="4" max="4" width="58.7109375" style="10" customWidth="1"/>
    <col min="5" max="5" width="13.140625" style="10" customWidth="1"/>
    <col min="6" max="6" width="14" style="10" customWidth="1"/>
    <col min="7" max="7" width="13.85546875" style="10" customWidth="1"/>
    <col min="8" max="8" width="8.140625" style="10" customWidth="1"/>
    <col min="9" max="9" width="10.7109375" style="10" customWidth="1"/>
    <col min="10" max="10" width="9.7109375" style="10" bestFit="1" customWidth="1"/>
    <col min="11" max="16384" width="9.140625" style="10"/>
  </cols>
  <sheetData>
    <row r="3" spans="1:10">
      <c r="A3" s="5"/>
      <c r="B3" s="5"/>
      <c r="C3" s="5"/>
      <c r="D3" s="5"/>
      <c r="E3" s="5"/>
      <c r="F3" s="5"/>
      <c r="G3" s="5"/>
      <c r="H3" s="14"/>
    </row>
    <row r="4" spans="1:10">
      <c r="A4" s="5"/>
      <c r="B4" s="5"/>
      <c r="C4" s="5"/>
      <c r="D4" s="5"/>
      <c r="E4" s="5"/>
      <c r="F4" s="5"/>
      <c r="G4" s="5"/>
      <c r="H4" s="14"/>
    </row>
    <row r="5" spans="1:10" ht="23.25" customHeight="1">
      <c r="A5" s="46" t="s">
        <v>78</v>
      </c>
      <c r="B5" s="46"/>
      <c r="C5" s="46"/>
      <c r="D5" s="46"/>
      <c r="E5" s="46"/>
      <c r="F5" s="46"/>
      <c r="G5" s="46"/>
      <c r="H5" s="46"/>
    </row>
    <row r="6" spans="1:10">
      <c r="A6" s="15"/>
      <c r="B6" s="15"/>
      <c r="C6" s="15"/>
      <c r="D6" s="15"/>
      <c r="E6" s="15"/>
      <c r="F6" s="15"/>
      <c r="G6" s="15"/>
      <c r="H6" s="15"/>
    </row>
    <row r="7" spans="1:10">
      <c r="A7" s="5"/>
      <c r="B7" s="5"/>
      <c r="C7" s="5"/>
      <c r="D7" s="5"/>
      <c r="E7" s="5"/>
      <c r="F7" s="5"/>
      <c r="G7" s="5"/>
      <c r="H7" s="6"/>
    </row>
    <row r="8" spans="1:10">
      <c r="A8" s="5"/>
      <c r="B8" s="5"/>
      <c r="C8" s="5"/>
      <c r="D8" s="5"/>
      <c r="E8" s="5"/>
      <c r="F8" s="5"/>
      <c r="G8" s="5" t="s">
        <v>79</v>
      </c>
      <c r="H8" s="6"/>
    </row>
    <row r="9" spans="1:10" ht="54" customHeight="1">
      <c r="A9" s="7" t="s">
        <v>13</v>
      </c>
      <c r="B9" s="7"/>
      <c r="C9" s="7" t="s">
        <v>16</v>
      </c>
      <c r="D9" s="7" t="s">
        <v>80</v>
      </c>
      <c r="E9" s="7" t="s">
        <v>81</v>
      </c>
      <c r="F9" s="7" t="s">
        <v>82</v>
      </c>
      <c r="G9" s="7" t="s">
        <v>83</v>
      </c>
      <c r="H9" s="7" t="s">
        <v>84</v>
      </c>
    </row>
    <row r="10" spans="1:10" ht="37.5" customHeight="1">
      <c r="A10" s="7" t="s">
        <v>14</v>
      </c>
      <c r="B10" s="7" t="s">
        <v>15</v>
      </c>
      <c r="C10" s="7" t="s">
        <v>85</v>
      </c>
      <c r="D10" s="8"/>
      <c r="E10" s="8"/>
      <c r="F10" s="8"/>
      <c r="G10" s="8"/>
      <c r="H10" s="9"/>
    </row>
    <row r="11" spans="1:10" ht="19.5" customHeight="1">
      <c r="A11" s="31" t="s">
        <v>17</v>
      </c>
      <c r="B11" s="11"/>
      <c r="C11" s="31" t="s">
        <v>50</v>
      </c>
      <c r="D11" s="24" t="s">
        <v>18</v>
      </c>
      <c r="E11" s="16"/>
      <c r="F11" s="16"/>
      <c r="G11" s="16"/>
      <c r="H11" s="16"/>
    </row>
    <row r="12" spans="1:10" ht="58.5" customHeight="1">
      <c r="A12" s="53"/>
      <c r="B12" s="53"/>
      <c r="C12" s="58"/>
      <c r="D12" s="25" t="s">
        <v>19</v>
      </c>
      <c r="E12" s="40">
        <f>SUM(E18:E128)</f>
        <v>4181799.5000000009</v>
      </c>
      <c r="F12" s="40">
        <f>SUM(F18:F128)</f>
        <v>4181799.5000000009</v>
      </c>
      <c r="G12" s="40">
        <f>SUM(G18:G128)</f>
        <v>3230133.6900000009</v>
      </c>
      <c r="H12" s="43">
        <f>G12/F12</f>
        <v>0.77242672442808413</v>
      </c>
      <c r="I12" s="27"/>
      <c r="J12" s="28"/>
    </row>
    <row r="13" spans="1:10" ht="21" customHeight="1">
      <c r="A13" s="54"/>
      <c r="B13" s="54"/>
      <c r="C13" s="59"/>
      <c r="D13" s="29" t="s">
        <v>20</v>
      </c>
      <c r="E13" s="41"/>
      <c r="F13" s="41"/>
      <c r="G13" s="41"/>
      <c r="H13" s="44"/>
      <c r="I13" s="27"/>
    </row>
    <row r="14" spans="1:10" ht="91.5" customHeight="1">
      <c r="A14" s="54"/>
      <c r="B14" s="54"/>
      <c r="C14" s="59"/>
      <c r="D14" s="1" t="s">
        <v>21</v>
      </c>
      <c r="E14" s="41"/>
      <c r="F14" s="41"/>
      <c r="G14" s="41"/>
      <c r="H14" s="44"/>
      <c r="I14" s="27"/>
    </row>
    <row r="15" spans="1:10" ht="24" customHeight="1">
      <c r="A15" s="54"/>
      <c r="B15" s="54"/>
      <c r="C15" s="59"/>
      <c r="D15" s="29" t="s">
        <v>22</v>
      </c>
      <c r="E15" s="41"/>
      <c r="F15" s="41"/>
      <c r="G15" s="41"/>
      <c r="H15" s="44"/>
      <c r="I15" s="27"/>
    </row>
    <row r="16" spans="1:10" ht="41.25" customHeight="1">
      <c r="A16" s="54"/>
      <c r="B16" s="55"/>
      <c r="C16" s="60"/>
      <c r="D16" s="1" t="s">
        <v>23</v>
      </c>
      <c r="E16" s="42"/>
      <c r="F16" s="42"/>
      <c r="G16" s="42"/>
      <c r="H16" s="45"/>
      <c r="I16" s="27"/>
    </row>
    <row r="17" spans="1:9" ht="25.5" customHeight="1">
      <c r="A17" s="54"/>
      <c r="B17" s="11"/>
      <c r="C17" s="2"/>
      <c r="D17" s="24" t="s">
        <v>24</v>
      </c>
      <c r="E17" s="17"/>
      <c r="F17" s="17"/>
      <c r="G17" s="17"/>
      <c r="H17" s="18"/>
      <c r="I17" s="27"/>
    </row>
    <row r="18" spans="1:9" s="12" customFormat="1" ht="63.75" customHeight="1">
      <c r="A18" s="54"/>
      <c r="B18" s="48" t="s">
        <v>34</v>
      </c>
      <c r="C18" s="66"/>
      <c r="D18" s="1" t="s">
        <v>12</v>
      </c>
      <c r="E18" s="40">
        <v>3611898.7</v>
      </c>
      <c r="F18" s="40">
        <v>3600380.1</v>
      </c>
      <c r="G18" s="40">
        <v>2693143.89</v>
      </c>
      <c r="H18" s="43">
        <f>G18/F18</f>
        <v>0.74801654691958774</v>
      </c>
      <c r="I18" s="27"/>
    </row>
    <row r="19" spans="1:9" s="12" customFormat="1" ht="18" customHeight="1">
      <c r="A19" s="54"/>
      <c r="B19" s="49"/>
      <c r="C19" s="67"/>
      <c r="D19" s="29" t="s">
        <v>26</v>
      </c>
      <c r="E19" s="41"/>
      <c r="F19" s="41"/>
      <c r="G19" s="41"/>
      <c r="H19" s="44"/>
      <c r="I19" s="27"/>
    </row>
    <row r="20" spans="1:9" s="12" customFormat="1" ht="93" customHeight="1">
      <c r="A20" s="54"/>
      <c r="B20" s="49"/>
      <c r="C20" s="67"/>
      <c r="D20" s="1" t="s">
        <v>25</v>
      </c>
      <c r="E20" s="41"/>
      <c r="F20" s="41"/>
      <c r="G20" s="41"/>
      <c r="H20" s="44"/>
      <c r="I20" s="27"/>
    </row>
    <row r="21" spans="1:9" s="12" customFormat="1" ht="19.899999999999999" customHeight="1">
      <c r="A21" s="54"/>
      <c r="B21" s="49"/>
      <c r="C21" s="67"/>
      <c r="D21" s="29" t="s">
        <v>27</v>
      </c>
      <c r="E21" s="41"/>
      <c r="F21" s="41"/>
      <c r="G21" s="41"/>
      <c r="H21" s="44"/>
      <c r="I21" s="27"/>
    </row>
    <row r="22" spans="1:9" s="12" customFormat="1" ht="33" customHeight="1">
      <c r="A22" s="54"/>
      <c r="B22" s="50"/>
      <c r="C22" s="68"/>
      <c r="D22" s="30" t="s">
        <v>0</v>
      </c>
      <c r="E22" s="42"/>
      <c r="F22" s="42"/>
      <c r="G22" s="42"/>
      <c r="H22" s="45"/>
      <c r="I22" s="27"/>
    </row>
    <row r="23" spans="1:9" s="12" customFormat="1" ht="19.5" customHeight="1">
      <c r="A23" s="54"/>
      <c r="B23" s="2"/>
      <c r="C23" s="2"/>
      <c r="D23" s="24" t="s">
        <v>28</v>
      </c>
      <c r="E23" s="17"/>
      <c r="F23" s="17"/>
      <c r="G23" s="17"/>
      <c r="H23" s="18"/>
      <c r="I23" s="27"/>
    </row>
    <row r="24" spans="1:9" s="12" customFormat="1" ht="16.5" customHeight="1">
      <c r="A24" s="54"/>
      <c r="B24" s="48" t="s">
        <v>35</v>
      </c>
      <c r="C24" s="53"/>
      <c r="D24" s="1" t="s">
        <v>4</v>
      </c>
      <c r="E24" s="40">
        <v>53400</v>
      </c>
      <c r="F24" s="40">
        <v>53400</v>
      </c>
      <c r="G24" s="40">
        <v>22831.7</v>
      </c>
      <c r="H24" s="43">
        <f>G24/F24</f>
        <v>0.427559925093633</v>
      </c>
      <c r="I24" s="27"/>
    </row>
    <row r="25" spans="1:9" s="12" customFormat="1" ht="20.25" customHeight="1">
      <c r="A25" s="54"/>
      <c r="B25" s="49"/>
      <c r="C25" s="54"/>
      <c r="D25" s="29" t="s">
        <v>30</v>
      </c>
      <c r="E25" s="41"/>
      <c r="F25" s="41"/>
      <c r="G25" s="41"/>
      <c r="H25" s="44"/>
      <c r="I25" s="27"/>
    </row>
    <row r="26" spans="1:9" s="12" customFormat="1" ht="32.25" customHeight="1">
      <c r="A26" s="54"/>
      <c r="B26" s="49"/>
      <c r="C26" s="54"/>
      <c r="D26" s="1" t="s">
        <v>3</v>
      </c>
      <c r="E26" s="41"/>
      <c r="F26" s="41"/>
      <c r="G26" s="41"/>
      <c r="H26" s="44"/>
      <c r="I26" s="27"/>
    </row>
    <row r="27" spans="1:9" s="12" customFormat="1" ht="24.75" customHeight="1">
      <c r="A27" s="54"/>
      <c r="B27" s="49"/>
      <c r="C27" s="54"/>
      <c r="D27" s="29" t="s">
        <v>31</v>
      </c>
      <c r="E27" s="41"/>
      <c r="F27" s="41"/>
      <c r="G27" s="41"/>
      <c r="H27" s="44"/>
      <c r="I27" s="27"/>
    </row>
    <row r="28" spans="1:9" s="12" customFormat="1" ht="29.25" customHeight="1">
      <c r="A28" s="54"/>
      <c r="B28" s="49"/>
      <c r="C28" s="54"/>
      <c r="D28" s="30" t="s">
        <v>0</v>
      </c>
      <c r="E28" s="41"/>
      <c r="F28" s="41"/>
      <c r="G28" s="41"/>
      <c r="H28" s="44"/>
      <c r="I28" s="27"/>
    </row>
    <row r="29" spans="1:9" s="12" customFormat="1" ht="19.5" customHeight="1">
      <c r="A29" s="54"/>
      <c r="B29" s="49"/>
      <c r="C29" s="54"/>
      <c r="D29" s="29" t="s">
        <v>32</v>
      </c>
      <c r="E29" s="41"/>
      <c r="F29" s="41"/>
      <c r="G29" s="41"/>
      <c r="H29" s="44"/>
      <c r="I29" s="27"/>
    </row>
    <row r="30" spans="1:9" s="12" customFormat="1" ht="48" customHeight="1">
      <c r="A30" s="54"/>
      <c r="B30" s="50"/>
      <c r="C30" s="55"/>
      <c r="D30" s="1" t="s">
        <v>52</v>
      </c>
      <c r="E30" s="42"/>
      <c r="F30" s="42"/>
      <c r="G30" s="42"/>
      <c r="H30" s="45"/>
      <c r="I30" s="27"/>
    </row>
    <row r="31" spans="1:9" s="12" customFormat="1" ht="20.25" customHeight="1">
      <c r="A31" s="54"/>
      <c r="B31" s="48" t="s">
        <v>36</v>
      </c>
      <c r="C31" s="53"/>
      <c r="D31" s="1" t="s">
        <v>2</v>
      </c>
      <c r="E31" s="40">
        <v>20000</v>
      </c>
      <c r="F31" s="40">
        <v>17000</v>
      </c>
      <c r="G31" s="40">
        <v>16920</v>
      </c>
      <c r="H31" s="43">
        <f>G31/F31</f>
        <v>0.99529411764705877</v>
      </c>
      <c r="I31" s="27"/>
    </row>
    <row r="32" spans="1:9" s="12" customFormat="1" ht="20.25" customHeight="1">
      <c r="A32" s="54"/>
      <c r="B32" s="49"/>
      <c r="C32" s="54"/>
      <c r="D32" s="29" t="s">
        <v>30</v>
      </c>
      <c r="E32" s="41"/>
      <c r="F32" s="41"/>
      <c r="G32" s="41"/>
      <c r="H32" s="44"/>
      <c r="I32" s="27"/>
    </row>
    <row r="33" spans="1:9" s="12" customFormat="1" ht="18" customHeight="1">
      <c r="A33" s="54"/>
      <c r="B33" s="49"/>
      <c r="C33" s="54"/>
      <c r="D33" s="1" t="s">
        <v>1</v>
      </c>
      <c r="E33" s="41"/>
      <c r="F33" s="41"/>
      <c r="G33" s="41"/>
      <c r="H33" s="44"/>
      <c r="I33" s="27"/>
    </row>
    <row r="34" spans="1:9" s="12" customFormat="1" ht="26.45" customHeight="1">
      <c r="A34" s="54"/>
      <c r="B34" s="49"/>
      <c r="C34" s="54"/>
      <c r="D34" s="36" t="s">
        <v>31</v>
      </c>
      <c r="E34" s="41"/>
      <c r="F34" s="41"/>
      <c r="G34" s="41"/>
      <c r="H34" s="44"/>
      <c r="I34" s="27"/>
    </row>
    <row r="35" spans="1:9" s="12" customFormat="1" ht="33.75" customHeight="1">
      <c r="A35" s="54"/>
      <c r="B35" s="49"/>
      <c r="C35" s="57"/>
      <c r="D35" s="38" t="s">
        <v>0</v>
      </c>
      <c r="E35" s="52"/>
      <c r="F35" s="41"/>
      <c r="G35" s="41"/>
      <c r="H35" s="44"/>
      <c r="I35" s="27"/>
    </row>
    <row r="36" spans="1:9" s="12" customFormat="1" ht="26.45" customHeight="1">
      <c r="A36" s="54"/>
      <c r="B36" s="49"/>
      <c r="C36" s="54"/>
      <c r="D36" s="37" t="s">
        <v>32</v>
      </c>
      <c r="E36" s="41"/>
      <c r="F36" s="41"/>
      <c r="G36" s="41"/>
      <c r="H36" s="44"/>
      <c r="I36" s="27"/>
    </row>
    <row r="37" spans="1:9" s="12" customFormat="1" ht="48.75" customHeight="1">
      <c r="A37" s="54"/>
      <c r="B37" s="50"/>
      <c r="C37" s="55"/>
      <c r="D37" s="1" t="s">
        <v>52</v>
      </c>
      <c r="E37" s="42"/>
      <c r="F37" s="42"/>
      <c r="G37" s="42"/>
      <c r="H37" s="45"/>
      <c r="I37" s="27"/>
    </row>
    <row r="38" spans="1:9" s="12" customFormat="1" ht="18.75" customHeight="1">
      <c r="A38" s="54"/>
      <c r="B38" s="48" t="s">
        <v>37</v>
      </c>
      <c r="C38" s="53"/>
      <c r="D38" s="1" t="s">
        <v>53</v>
      </c>
      <c r="E38" s="40">
        <v>11600</v>
      </c>
      <c r="F38" s="40">
        <v>11600</v>
      </c>
      <c r="G38" s="40"/>
      <c r="H38" s="43">
        <f>G38/F38</f>
        <v>0</v>
      </c>
      <c r="I38" s="27"/>
    </row>
    <row r="39" spans="1:9" s="12" customFormat="1" ht="21" customHeight="1">
      <c r="A39" s="54"/>
      <c r="B39" s="49"/>
      <c r="C39" s="54"/>
      <c r="D39" s="29" t="s">
        <v>30</v>
      </c>
      <c r="E39" s="41"/>
      <c r="F39" s="41"/>
      <c r="G39" s="41"/>
      <c r="H39" s="44"/>
      <c r="I39" s="27"/>
    </row>
    <row r="40" spans="1:9" s="12" customFormat="1" ht="23.25" customHeight="1">
      <c r="A40" s="54"/>
      <c r="B40" s="49"/>
      <c r="C40" s="54"/>
      <c r="D40" s="1" t="s">
        <v>54</v>
      </c>
      <c r="E40" s="41"/>
      <c r="F40" s="41"/>
      <c r="G40" s="41"/>
      <c r="H40" s="44"/>
      <c r="I40" s="27"/>
    </row>
    <row r="41" spans="1:9" s="12" customFormat="1" ht="23.25" customHeight="1">
      <c r="A41" s="54"/>
      <c r="B41" s="49"/>
      <c r="C41" s="54"/>
      <c r="D41" s="29" t="s">
        <v>31</v>
      </c>
      <c r="E41" s="41"/>
      <c r="F41" s="41"/>
      <c r="G41" s="41"/>
      <c r="H41" s="44"/>
      <c r="I41" s="27"/>
    </row>
    <row r="42" spans="1:9" s="12" customFormat="1" ht="32.25" customHeight="1">
      <c r="A42" s="54"/>
      <c r="B42" s="49"/>
      <c r="C42" s="54"/>
      <c r="D42" s="30" t="s">
        <v>0</v>
      </c>
      <c r="E42" s="41"/>
      <c r="F42" s="41"/>
      <c r="G42" s="41"/>
      <c r="H42" s="44"/>
      <c r="I42" s="27"/>
    </row>
    <row r="43" spans="1:9" s="12" customFormat="1" ht="21.75" customHeight="1">
      <c r="A43" s="54"/>
      <c r="B43" s="49"/>
      <c r="C43" s="54"/>
      <c r="D43" s="29" t="s">
        <v>32</v>
      </c>
      <c r="E43" s="41"/>
      <c r="F43" s="41"/>
      <c r="G43" s="41"/>
      <c r="H43" s="44"/>
      <c r="I43" s="27"/>
    </row>
    <row r="44" spans="1:9" s="12" customFormat="1" ht="52.5" customHeight="1">
      <c r="A44" s="54"/>
      <c r="B44" s="50"/>
      <c r="C44" s="55"/>
      <c r="D44" s="1" t="s">
        <v>52</v>
      </c>
      <c r="E44" s="42"/>
      <c r="F44" s="42"/>
      <c r="G44" s="42"/>
      <c r="H44" s="45"/>
      <c r="I44" s="27"/>
    </row>
    <row r="45" spans="1:9" ht="31.5" customHeight="1">
      <c r="A45" s="54"/>
      <c r="B45" s="48" t="s">
        <v>38</v>
      </c>
      <c r="C45" s="58"/>
      <c r="D45" s="1" t="s">
        <v>29</v>
      </c>
      <c r="E45" s="40">
        <v>57189.599999999999</v>
      </c>
      <c r="F45" s="40">
        <v>57189.599999999999</v>
      </c>
      <c r="G45" s="40">
        <v>57189.5</v>
      </c>
      <c r="H45" s="43">
        <f>G45/F45</f>
        <v>0.99999825143033005</v>
      </c>
      <c r="I45" s="27"/>
    </row>
    <row r="46" spans="1:9" ht="24.75" customHeight="1">
      <c r="A46" s="54"/>
      <c r="B46" s="49"/>
      <c r="C46" s="59"/>
      <c r="D46" s="29" t="s">
        <v>30</v>
      </c>
      <c r="E46" s="41"/>
      <c r="F46" s="41"/>
      <c r="G46" s="41"/>
      <c r="H46" s="44"/>
      <c r="I46" s="27"/>
    </row>
    <row r="47" spans="1:9" ht="150" customHeight="1">
      <c r="A47" s="54"/>
      <c r="B47" s="49"/>
      <c r="C47" s="59"/>
      <c r="D47" s="1" t="s">
        <v>86</v>
      </c>
      <c r="E47" s="41"/>
      <c r="F47" s="41"/>
      <c r="G47" s="41"/>
      <c r="H47" s="44"/>
      <c r="I47" s="27"/>
    </row>
    <row r="48" spans="1:9" ht="21" customHeight="1">
      <c r="A48" s="54"/>
      <c r="B48" s="49"/>
      <c r="C48" s="59"/>
      <c r="D48" s="29" t="s">
        <v>31</v>
      </c>
      <c r="E48" s="41"/>
      <c r="F48" s="41"/>
      <c r="G48" s="41"/>
      <c r="H48" s="44"/>
      <c r="I48" s="27"/>
    </row>
    <row r="49" spans="1:9" ht="28.9" customHeight="1">
      <c r="A49" s="54"/>
      <c r="B49" s="49"/>
      <c r="C49" s="59"/>
      <c r="D49" s="30" t="s">
        <v>0</v>
      </c>
      <c r="E49" s="41"/>
      <c r="F49" s="41"/>
      <c r="G49" s="41"/>
      <c r="H49" s="44"/>
      <c r="I49" s="27"/>
    </row>
    <row r="50" spans="1:9" ht="26.25" customHeight="1">
      <c r="A50" s="54"/>
      <c r="B50" s="49"/>
      <c r="C50" s="59"/>
      <c r="D50" s="29" t="s">
        <v>32</v>
      </c>
      <c r="E50" s="41"/>
      <c r="F50" s="41"/>
      <c r="G50" s="41"/>
      <c r="H50" s="44"/>
      <c r="I50" s="27"/>
    </row>
    <row r="51" spans="1:9" ht="62.25" customHeight="1">
      <c r="A51" s="54"/>
      <c r="B51" s="50"/>
      <c r="C51" s="60"/>
      <c r="D51" s="1" t="s">
        <v>33</v>
      </c>
      <c r="E51" s="42"/>
      <c r="F51" s="42"/>
      <c r="G51" s="42"/>
      <c r="H51" s="45"/>
      <c r="I51" s="27"/>
    </row>
    <row r="52" spans="1:9" ht="31.5" customHeight="1">
      <c r="A52" s="54"/>
      <c r="B52" s="48" t="s">
        <v>39</v>
      </c>
      <c r="C52" s="58"/>
      <c r="D52" s="1" t="s">
        <v>8</v>
      </c>
      <c r="E52" s="40">
        <v>68965.399999999994</v>
      </c>
      <c r="F52" s="40">
        <v>68965.399999999994</v>
      </c>
      <c r="G52" s="40">
        <v>68965.399999999994</v>
      </c>
      <c r="H52" s="43">
        <f>G52/F52</f>
        <v>1</v>
      </c>
      <c r="I52" s="27"/>
    </row>
    <row r="53" spans="1:9" ht="22.15" customHeight="1">
      <c r="A53" s="54"/>
      <c r="B53" s="49"/>
      <c r="C53" s="59"/>
      <c r="D53" s="29" t="s">
        <v>30</v>
      </c>
      <c r="E53" s="41"/>
      <c r="F53" s="41"/>
      <c r="G53" s="41"/>
      <c r="H53" s="44"/>
      <c r="I53" s="27"/>
    </row>
    <row r="54" spans="1:9" ht="63.75" customHeight="1">
      <c r="A54" s="54"/>
      <c r="B54" s="49"/>
      <c r="C54" s="59"/>
      <c r="D54" s="1" t="s">
        <v>55</v>
      </c>
      <c r="E54" s="41"/>
      <c r="F54" s="41"/>
      <c r="G54" s="41"/>
      <c r="H54" s="44"/>
      <c r="I54" s="27"/>
    </row>
    <row r="55" spans="1:9" ht="21.75" customHeight="1">
      <c r="A55" s="54"/>
      <c r="B55" s="49"/>
      <c r="C55" s="59"/>
      <c r="D55" s="29" t="s">
        <v>31</v>
      </c>
      <c r="E55" s="41"/>
      <c r="F55" s="41"/>
      <c r="G55" s="41"/>
      <c r="H55" s="44"/>
      <c r="I55" s="27"/>
    </row>
    <row r="56" spans="1:9" ht="30.75" customHeight="1">
      <c r="A56" s="54"/>
      <c r="B56" s="49"/>
      <c r="C56" s="59"/>
      <c r="D56" s="30" t="s">
        <v>0</v>
      </c>
      <c r="E56" s="41"/>
      <c r="F56" s="41"/>
      <c r="G56" s="41"/>
      <c r="H56" s="44"/>
      <c r="I56" s="27"/>
    </row>
    <row r="57" spans="1:9" ht="25.9" customHeight="1">
      <c r="A57" s="54"/>
      <c r="B57" s="49"/>
      <c r="C57" s="59"/>
      <c r="D57" s="29" t="s">
        <v>32</v>
      </c>
      <c r="E57" s="41"/>
      <c r="F57" s="41"/>
      <c r="G57" s="41"/>
      <c r="H57" s="44"/>
      <c r="I57" s="27"/>
    </row>
    <row r="58" spans="1:9" ht="60.75" customHeight="1">
      <c r="A58" s="54"/>
      <c r="B58" s="50"/>
      <c r="C58" s="60"/>
      <c r="D58" s="1" t="s">
        <v>33</v>
      </c>
      <c r="E58" s="42"/>
      <c r="F58" s="42"/>
      <c r="G58" s="42"/>
      <c r="H58" s="45"/>
      <c r="I58" s="27"/>
    </row>
    <row r="59" spans="1:9" ht="33" customHeight="1">
      <c r="A59" s="54"/>
      <c r="B59" s="48" t="s">
        <v>40</v>
      </c>
      <c r="C59" s="58"/>
      <c r="D59" s="39" t="s">
        <v>56</v>
      </c>
      <c r="E59" s="40">
        <v>19260.900000000001</v>
      </c>
      <c r="F59" s="40">
        <v>19260.900000000001</v>
      </c>
      <c r="G59" s="40">
        <v>19260.900000000001</v>
      </c>
      <c r="H59" s="43">
        <f>G59/F59</f>
        <v>1</v>
      </c>
      <c r="I59" s="27"/>
    </row>
    <row r="60" spans="1:9" ht="21" customHeight="1">
      <c r="A60" s="54"/>
      <c r="B60" s="49"/>
      <c r="C60" s="65"/>
      <c r="D60" s="35" t="s">
        <v>30</v>
      </c>
      <c r="E60" s="52"/>
      <c r="F60" s="41"/>
      <c r="G60" s="41"/>
      <c r="H60" s="44"/>
      <c r="I60" s="27"/>
    </row>
    <row r="61" spans="1:9" ht="61.5" customHeight="1">
      <c r="A61" s="54"/>
      <c r="B61" s="49"/>
      <c r="C61" s="59"/>
      <c r="D61" s="34" t="s">
        <v>57</v>
      </c>
      <c r="E61" s="41"/>
      <c r="F61" s="41"/>
      <c r="G61" s="41"/>
      <c r="H61" s="44"/>
      <c r="I61" s="27"/>
    </row>
    <row r="62" spans="1:9" ht="24" customHeight="1">
      <c r="A62" s="54"/>
      <c r="B62" s="49"/>
      <c r="C62" s="59"/>
      <c r="D62" s="29" t="s">
        <v>31</v>
      </c>
      <c r="E62" s="41"/>
      <c r="F62" s="41"/>
      <c r="G62" s="41"/>
      <c r="H62" s="44"/>
      <c r="I62" s="27"/>
    </row>
    <row r="63" spans="1:9" ht="28.5" customHeight="1">
      <c r="A63" s="54"/>
      <c r="B63" s="49"/>
      <c r="C63" s="59"/>
      <c r="D63" s="30" t="s">
        <v>0</v>
      </c>
      <c r="E63" s="41"/>
      <c r="F63" s="41"/>
      <c r="G63" s="41"/>
      <c r="H63" s="44"/>
      <c r="I63" s="27"/>
    </row>
    <row r="64" spans="1:9" ht="27" customHeight="1">
      <c r="A64" s="54"/>
      <c r="B64" s="49"/>
      <c r="C64" s="59"/>
      <c r="D64" s="29" t="s">
        <v>32</v>
      </c>
      <c r="E64" s="41"/>
      <c r="F64" s="41"/>
      <c r="G64" s="41"/>
      <c r="H64" s="44"/>
      <c r="I64" s="27"/>
    </row>
    <row r="65" spans="1:9" ht="62.25" customHeight="1">
      <c r="A65" s="54"/>
      <c r="B65" s="50"/>
      <c r="C65" s="60"/>
      <c r="D65" s="1" t="s">
        <v>33</v>
      </c>
      <c r="E65" s="42"/>
      <c r="F65" s="42"/>
      <c r="G65" s="42"/>
      <c r="H65" s="45"/>
      <c r="I65" s="27"/>
    </row>
    <row r="66" spans="1:9" ht="36" customHeight="1">
      <c r="A66" s="54"/>
      <c r="B66" s="48" t="s">
        <v>41</v>
      </c>
      <c r="C66" s="47"/>
      <c r="D66" s="3" t="s">
        <v>58</v>
      </c>
      <c r="E66" s="40">
        <v>41263.1</v>
      </c>
      <c r="F66" s="40">
        <v>41263.1</v>
      </c>
      <c r="G66" s="40">
        <v>41263.199999999997</v>
      </c>
      <c r="H66" s="43">
        <f>G66/F66</f>
        <v>1.000002423472788</v>
      </c>
      <c r="I66" s="27"/>
    </row>
    <row r="67" spans="1:9" ht="20.25" customHeight="1">
      <c r="A67" s="54"/>
      <c r="B67" s="49"/>
      <c r="C67" s="47"/>
      <c r="D67" s="29" t="s">
        <v>30</v>
      </c>
      <c r="E67" s="41"/>
      <c r="F67" s="41"/>
      <c r="G67" s="41"/>
      <c r="H67" s="44"/>
      <c r="I67" s="27"/>
    </row>
    <row r="68" spans="1:9" ht="76.5" customHeight="1">
      <c r="A68" s="54"/>
      <c r="B68" s="49"/>
      <c r="C68" s="47"/>
      <c r="D68" s="1" t="s">
        <v>59</v>
      </c>
      <c r="E68" s="41"/>
      <c r="F68" s="41"/>
      <c r="G68" s="41"/>
      <c r="H68" s="44"/>
      <c r="I68" s="27"/>
    </row>
    <row r="69" spans="1:9" ht="23.25" customHeight="1">
      <c r="A69" s="54"/>
      <c r="B69" s="49"/>
      <c r="C69" s="47"/>
      <c r="D69" s="29" t="s">
        <v>31</v>
      </c>
      <c r="E69" s="41"/>
      <c r="F69" s="41"/>
      <c r="G69" s="41"/>
      <c r="H69" s="44"/>
      <c r="I69" s="27"/>
    </row>
    <row r="70" spans="1:9" ht="28.5" customHeight="1">
      <c r="A70" s="54"/>
      <c r="B70" s="49"/>
      <c r="C70" s="47"/>
      <c r="D70" s="30" t="s">
        <v>0</v>
      </c>
      <c r="E70" s="41"/>
      <c r="F70" s="41"/>
      <c r="G70" s="41"/>
      <c r="H70" s="44"/>
      <c r="I70" s="27"/>
    </row>
    <row r="71" spans="1:9" ht="26.25" customHeight="1">
      <c r="A71" s="54"/>
      <c r="B71" s="49"/>
      <c r="C71" s="47"/>
      <c r="D71" s="29" t="s">
        <v>32</v>
      </c>
      <c r="E71" s="41"/>
      <c r="F71" s="41"/>
      <c r="G71" s="41"/>
      <c r="H71" s="44"/>
      <c r="I71" s="27"/>
    </row>
    <row r="72" spans="1:9" ht="63" customHeight="1">
      <c r="A72" s="54"/>
      <c r="B72" s="50"/>
      <c r="C72" s="47"/>
      <c r="D72" s="1" t="s">
        <v>33</v>
      </c>
      <c r="E72" s="42"/>
      <c r="F72" s="42"/>
      <c r="G72" s="42"/>
      <c r="H72" s="45"/>
      <c r="I72" s="27"/>
    </row>
    <row r="73" spans="1:9" ht="31.5" customHeight="1">
      <c r="A73" s="54"/>
      <c r="B73" s="48" t="s">
        <v>42</v>
      </c>
      <c r="C73" s="47"/>
      <c r="D73" s="1" t="s">
        <v>7</v>
      </c>
      <c r="E73" s="40">
        <v>71514.2</v>
      </c>
      <c r="F73" s="40">
        <v>71514.2</v>
      </c>
      <c r="G73" s="40">
        <v>71514.2</v>
      </c>
      <c r="H73" s="43">
        <f>G73/F73</f>
        <v>1</v>
      </c>
      <c r="I73" s="27"/>
    </row>
    <row r="74" spans="1:9" ht="19.5" customHeight="1">
      <c r="A74" s="54"/>
      <c r="B74" s="49"/>
      <c r="C74" s="47"/>
      <c r="D74" s="29" t="s">
        <v>30</v>
      </c>
      <c r="E74" s="41"/>
      <c r="F74" s="41"/>
      <c r="G74" s="41"/>
      <c r="H74" s="44"/>
      <c r="I74" s="27"/>
    </row>
    <row r="75" spans="1:9" ht="63" customHeight="1">
      <c r="A75" s="54"/>
      <c r="B75" s="49"/>
      <c r="C75" s="47"/>
      <c r="D75" s="1" t="s">
        <v>60</v>
      </c>
      <c r="E75" s="41"/>
      <c r="F75" s="41"/>
      <c r="G75" s="41"/>
      <c r="H75" s="44"/>
      <c r="I75" s="27"/>
    </row>
    <row r="76" spans="1:9" ht="21" customHeight="1">
      <c r="A76" s="54"/>
      <c r="B76" s="49"/>
      <c r="C76" s="47"/>
      <c r="D76" s="29" t="s">
        <v>31</v>
      </c>
      <c r="E76" s="41"/>
      <c r="F76" s="41"/>
      <c r="G76" s="41"/>
      <c r="H76" s="44"/>
      <c r="I76" s="27"/>
    </row>
    <row r="77" spans="1:9" ht="33" customHeight="1">
      <c r="A77" s="54"/>
      <c r="B77" s="49"/>
      <c r="C77" s="47"/>
      <c r="D77" s="30" t="s">
        <v>0</v>
      </c>
      <c r="E77" s="41"/>
      <c r="F77" s="41"/>
      <c r="G77" s="41"/>
      <c r="H77" s="44"/>
      <c r="I77" s="27"/>
    </row>
    <row r="78" spans="1:9" ht="25.5" customHeight="1">
      <c r="A78" s="54"/>
      <c r="B78" s="49"/>
      <c r="C78" s="47"/>
      <c r="D78" s="29" t="s">
        <v>32</v>
      </c>
      <c r="E78" s="41"/>
      <c r="F78" s="41"/>
      <c r="G78" s="41"/>
      <c r="H78" s="44"/>
      <c r="I78" s="27"/>
    </row>
    <row r="79" spans="1:9" ht="63.75" customHeight="1">
      <c r="A79" s="54"/>
      <c r="B79" s="50"/>
      <c r="C79" s="47"/>
      <c r="D79" s="1" t="s">
        <v>33</v>
      </c>
      <c r="E79" s="42"/>
      <c r="F79" s="42"/>
      <c r="G79" s="42"/>
      <c r="H79" s="45"/>
      <c r="I79" s="27"/>
    </row>
    <row r="80" spans="1:9" ht="31.5" customHeight="1">
      <c r="A80" s="54"/>
      <c r="B80" s="48" t="s">
        <v>43</v>
      </c>
      <c r="C80" s="47"/>
      <c r="D80" s="1" t="s">
        <v>11</v>
      </c>
      <c r="E80" s="40">
        <v>9970</v>
      </c>
      <c r="F80" s="40">
        <v>9970</v>
      </c>
      <c r="G80" s="40">
        <v>9770</v>
      </c>
      <c r="H80" s="43">
        <f>G80/F80</f>
        <v>0.97993981945837516</v>
      </c>
      <c r="I80" s="27"/>
    </row>
    <row r="81" spans="1:9" ht="21.6" customHeight="1">
      <c r="A81" s="54"/>
      <c r="B81" s="49"/>
      <c r="C81" s="47"/>
      <c r="D81" s="29" t="s">
        <v>30</v>
      </c>
      <c r="E81" s="41"/>
      <c r="F81" s="41"/>
      <c r="G81" s="41"/>
      <c r="H81" s="44"/>
      <c r="I81" s="27"/>
    </row>
    <row r="82" spans="1:9" ht="73.5" customHeight="1">
      <c r="A82" s="54"/>
      <c r="B82" s="49"/>
      <c r="C82" s="47"/>
      <c r="D82" s="1" t="s">
        <v>10</v>
      </c>
      <c r="E82" s="41"/>
      <c r="F82" s="41"/>
      <c r="G82" s="41"/>
      <c r="H82" s="44"/>
      <c r="I82" s="27"/>
    </row>
    <row r="83" spans="1:9" ht="18" customHeight="1">
      <c r="A83" s="54"/>
      <c r="B83" s="49"/>
      <c r="C83" s="47"/>
      <c r="D83" s="29" t="s">
        <v>31</v>
      </c>
      <c r="E83" s="41"/>
      <c r="F83" s="41"/>
      <c r="G83" s="41"/>
      <c r="H83" s="44"/>
      <c r="I83" s="27"/>
    </row>
    <row r="84" spans="1:9" ht="34.5" customHeight="1">
      <c r="A84" s="54"/>
      <c r="B84" s="49"/>
      <c r="C84" s="47"/>
      <c r="D84" s="33" t="s">
        <v>0</v>
      </c>
      <c r="E84" s="41"/>
      <c r="F84" s="41"/>
      <c r="G84" s="41"/>
      <c r="H84" s="44"/>
      <c r="I84" s="27"/>
    </row>
    <row r="85" spans="1:9" ht="28.5" customHeight="1">
      <c r="A85" s="54"/>
      <c r="B85" s="49"/>
      <c r="C85" s="51"/>
      <c r="D85" s="35" t="s">
        <v>32</v>
      </c>
      <c r="E85" s="52"/>
      <c r="F85" s="41"/>
      <c r="G85" s="41"/>
      <c r="H85" s="44"/>
      <c r="I85" s="27"/>
    </row>
    <row r="86" spans="1:9" ht="62.25" customHeight="1">
      <c r="A86" s="54"/>
      <c r="B86" s="50"/>
      <c r="C86" s="47"/>
      <c r="D86" s="34" t="s">
        <v>33</v>
      </c>
      <c r="E86" s="42"/>
      <c r="F86" s="42"/>
      <c r="G86" s="42"/>
      <c r="H86" s="45"/>
      <c r="I86" s="27"/>
    </row>
    <row r="87" spans="1:9" ht="32.450000000000003" customHeight="1">
      <c r="A87" s="54"/>
      <c r="B87" s="48" t="s">
        <v>44</v>
      </c>
      <c r="C87" s="58"/>
      <c r="D87" s="1" t="s">
        <v>61</v>
      </c>
      <c r="E87" s="40">
        <v>64108.1</v>
      </c>
      <c r="F87" s="40">
        <v>64108.1</v>
      </c>
      <c r="G87" s="40">
        <v>64108.1</v>
      </c>
      <c r="H87" s="43">
        <f>G87/F87</f>
        <v>1</v>
      </c>
      <c r="I87" s="27"/>
    </row>
    <row r="88" spans="1:9" ht="19.899999999999999" customHeight="1">
      <c r="A88" s="54"/>
      <c r="B88" s="49"/>
      <c r="C88" s="59"/>
      <c r="D88" s="29" t="s">
        <v>30</v>
      </c>
      <c r="E88" s="41"/>
      <c r="F88" s="41"/>
      <c r="G88" s="41"/>
      <c r="H88" s="44"/>
      <c r="I88" s="27"/>
    </row>
    <row r="89" spans="1:9" ht="45.75" customHeight="1">
      <c r="A89" s="54"/>
      <c r="B89" s="49"/>
      <c r="C89" s="59"/>
      <c r="D89" s="1" t="s">
        <v>87</v>
      </c>
      <c r="E89" s="41"/>
      <c r="F89" s="41"/>
      <c r="G89" s="41"/>
      <c r="H89" s="44"/>
      <c r="I89" s="27"/>
    </row>
    <row r="90" spans="1:9" ht="24" customHeight="1">
      <c r="A90" s="54"/>
      <c r="B90" s="49"/>
      <c r="C90" s="59"/>
      <c r="D90" s="29" t="s">
        <v>31</v>
      </c>
      <c r="E90" s="41"/>
      <c r="F90" s="41"/>
      <c r="G90" s="41"/>
      <c r="H90" s="44"/>
      <c r="I90" s="27"/>
    </row>
    <row r="91" spans="1:9" ht="30.75" customHeight="1">
      <c r="A91" s="54"/>
      <c r="B91" s="49"/>
      <c r="C91" s="59"/>
      <c r="D91" s="30" t="s">
        <v>0</v>
      </c>
      <c r="E91" s="41"/>
      <c r="F91" s="41"/>
      <c r="G91" s="41"/>
      <c r="H91" s="44"/>
      <c r="I91" s="27"/>
    </row>
    <row r="92" spans="1:9" ht="25.5" customHeight="1">
      <c r="A92" s="54"/>
      <c r="B92" s="49"/>
      <c r="C92" s="59"/>
      <c r="D92" s="29" t="s">
        <v>32</v>
      </c>
      <c r="E92" s="41"/>
      <c r="F92" s="41"/>
      <c r="G92" s="41"/>
      <c r="H92" s="44"/>
      <c r="I92" s="27"/>
    </row>
    <row r="93" spans="1:9" ht="65.25" customHeight="1">
      <c r="A93" s="54"/>
      <c r="B93" s="50"/>
      <c r="C93" s="60"/>
      <c r="D93" s="1" t="s">
        <v>33</v>
      </c>
      <c r="E93" s="42"/>
      <c r="F93" s="42"/>
      <c r="G93" s="42"/>
      <c r="H93" s="45"/>
      <c r="I93" s="27"/>
    </row>
    <row r="94" spans="1:9" ht="20.25" customHeight="1">
      <c r="A94" s="54"/>
      <c r="B94" s="48" t="s">
        <v>62</v>
      </c>
      <c r="C94" s="58"/>
      <c r="D94" s="1" t="s">
        <v>9</v>
      </c>
      <c r="E94" s="40">
        <v>9974.6</v>
      </c>
      <c r="F94" s="40">
        <v>9974.6</v>
      </c>
      <c r="G94" s="40">
        <v>9974.6</v>
      </c>
      <c r="H94" s="43">
        <f>G94/F94</f>
        <v>1</v>
      </c>
      <c r="I94" s="27"/>
    </row>
    <row r="95" spans="1:9" ht="21.6" customHeight="1">
      <c r="A95" s="54"/>
      <c r="B95" s="49"/>
      <c r="C95" s="59"/>
      <c r="D95" s="29" t="s">
        <v>30</v>
      </c>
      <c r="E95" s="41"/>
      <c r="F95" s="41"/>
      <c r="G95" s="41"/>
      <c r="H95" s="44"/>
      <c r="I95" s="27"/>
    </row>
    <row r="96" spans="1:9" ht="39.75" customHeight="1">
      <c r="A96" s="54"/>
      <c r="B96" s="49"/>
      <c r="C96" s="59"/>
      <c r="D96" s="1" t="s">
        <v>88</v>
      </c>
      <c r="E96" s="41"/>
      <c r="F96" s="41"/>
      <c r="G96" s="41"/>
      <c r="H96" s="44"/>
      <c r="I96" s="27"/>
    </row>
    <row r="97" spans="1:9" ht="21.75" customHeight="1">
      <c r="A97" s="54"/>
      <c r="B97" s="49"/>
      <c r="C97" s="59"/>
      <c r="D97" s="29" t="s">
        <v>31</v>
      </c>
      <c r="E97" s="41"/>
      <c r="F97" s="41"/>
      <c r="G97" s="41"/>
      <c r="H97" s="44"/>
      <c r="I97" s="27"/>
    </row>
    <row r="98" spans="1:9" ht="34.5" customHeight="1">
      <c r="A98" s="54"/>
      <c r="B98" s="49"/>
      <c r="C98" s="59"/>
      <c r="D98" s="30" t="s">
        <v>0</v>
      </c>
      <c r="E98" s="41"/>
      <c r="F98" s="41"/>
      <c r="G98" s="41"/>
      <c r="H98" s="44"/>
      <c r="I98" s="27"/>
    </row>
    <row r="99" spans="1:9" ht="24.75" customHeight="1">
      <c r="A99" s="54"/>
      <c r="B99" s="49"/>
      <c r="C99" s="59"/>
      <c r="D99" s="29" t="s">
        <v>32</v>
      </c>
      <c r="E99" s="41"/>
      <c r="F99" s="41"/>
      <c r="G99" s="41"/>
      <c r="H99" s="44"/>
      <c r="I99" s="27"/>
    </row>
    <row r="100" spans="1:9" ht="63" customHeight="1">
      <c r="A100" s="54"/>
      <c r="B100" s="50"/>
      <c r="C100" s="60"/>
      <c r="D100" s="1" t="s">
        <v>33</v>
      </c>
      <c r="E100" s="42"/>
      <c r="F100" s="42"/>
      <c r="G100" s="42"/>
      <c r="H100" s="45"/>
      <c r="I100" s="27"/>
    </row>
    <row r="101" spans="1:9" ht="18" customHeight="1">
      <c r="A101" s="54"/>
      <c r="B101" s="48" t="s">
        <v>45</v>
      </c>
      <c r="C101" s="47"/>
      <c r="D101" s="1" t="s">
        <v>63</v>
      </c>
      <c r="E101" s="40">
        <v>28258.7</v>
      </c>
      <c r="F101" s="40">
        <v>28258.7</v>
      </c>
      <c r="G101" s="40">
        <v>28258.7</v>
      </c>
      <c r="H101" s="43">
        <f>G101/F101</f>
        <v>1</v>
      </c>
      <c r="I101" s="27"/>
    </row>
    <row r="102" spans="1:9" ht="18" customHeight="1">
      <c r="A102" s="54"/>
      <c r="B102" s="49"/>
      <c r="C102" s="47"/>
      <c r="D102" s="29" t="s">
        <v>30</v>
      </c>
      <c r="E102" s="41"/>
      <c r="F102" s="41"/>
      <c r="G102" s="41"/>
      <c r="H102" s="44"/>
      <c r="I102" s="27"/>
    </row>
    <row r="103" spans="1:9" ht="65.25" customHeight="1">
      <c r="A103" s="54"/>
      <c r="B103" s="49"/>
      <c r="C103" s="47"/>
      <c r="D103" s="1" t="s">
        <v>64</v>
      </c>
      <c r="E103" s="41"/>
      <c r="F103" s="41"/>
      <c r="G103" s="41"/>
      <c r="H103" s="44"/>
      <c r="I103" s="27"/>
    </row>
    <row r="104" spans="1:9" ht="18.75" customHeight="1">
      <c r="A104" s="54"/>
      <c r="B104" s="49"/>
      <c r="C104" s="47"/>
      <c r="D104" s="29" t="s">
        <v>31</v>
      </c>
      <c r="E104" s="41"/>
      <c r="F104" s="41"/>
      <c r="G104" s="41"/>
      <c r="H104" s="44"/>
      <c r="I104" s="27"/>
    </row>
    <row r="105" spans="1:9" ht="30.75" customHeight="1">
      <c r="A105" s="54"/>
      <c r="B105" s="49"/>
      <c r="C105" s="47"/>
      <c r="D105" s="30" t="s">
        <v>0</v>
      </c>
      <c r="E105" s="41"/>
      <c r="F105" s="41"/>
      <c r="G105" s="41"/>
      <c r="H105" s="44"/>
      <c r="I105" s="27"/>
    </row>
    <row r="106" spans="1:9" ht="23.25" customHeight="1">
      <c r="A106" s="54"/>
      <c r="B106" s="49"/>
      <c r="C106" s="47"/>
      <c r="D106" s="29" t="s">
        <v>32</v>
      </c>
      <c r="E106" s="41"/>
      <c r="F106" s="41"/>
      <c r="G106" s="41"/>
      <c r="H106" s="44"/>
      <c r="I106" s="27"/>
    </row>
    <row r="107" spans="1:9" ht="60" customHeight="1">
      <c r="A107" s="54"/>
      <c r="B107" s="50"/>
      <c r="C107" s="47"/>
      <c r="D107" s="1" t="s">
        <v>33</v>
      </c>
      <c r="E107" s="42"/>
      <c r="F107" s="42"/>
      <c r="G107" s="42"/>
      <c r="H107" s="45"/>
      <c r="I107" s="27"/>
    </row>
    <row r="108" spans="1:9" ht="32.25" customHeight="1">
      <c r="A108" s="54"/>
      <c r="B108" s="48" t="s">
        <v>46</v>
      </c>
      <c r="C108" s="61"/>
      <c r="D108" s="1" t="s">
        <v>65</v>
      </c>
      <c r="E108" s="40">
        <v>112396.2</v>
      </c>
      <c r="F108" s="40">
        <v>112396.2</v>
      </c>
      <c r="G108" s="40">
        <v>111814.9</v>
      </c>
      <c r="H108" s="43">
        <f>G108/F108</f>
        <v>0.99482811696480844</v>
      </c>
      <c r="I108" s="27"/>
    </row>
    <row r="109" spans="1:9" ht="26.25" customHeight="1">
      <c r="A109" s="54"/>
      <c r="B109" s="49"/>
      <c r="C109" s="62"/>
      <c r="D109" s="29" t="s">
        <v>30</v>
      </c>
      <c r="E109" s="41"/>
      <c r="F109" s="41"/>
      <c r="G109" s="41"/>
      <c r="H109" s="44"/>
      <c r="I109" s="27"/>
    </row>
    <row r="110" spans="1:9" ht="51" customHeight="1">
      <c r="A110" s="54"/>
      <c r="B110" s="49"/>
      <c r="C110" s="62"/>
      <c r="D110" s="1" t="s">
        <v>66</v>
      </c>
      <c r="E110" s="41"/>
      <c r="F110" s="41"/>
      <c r="G110" s="41"/>
      <c r="H110" s="44"/>
      <c r="I110" s="27"/>
    </row>
    <row r="111" spans="1:9" ht="25.5" customHeight="1">
      <c r="A111" s="54"/>
      <c r="B111" s="49"/>
      <c r="C111" s="62"/>
      <c r="D111" s="29" t="s">
        <v>31</v>
      </c>
      <c r="E111" s="41"/>
      <c r="F111" s="41"/>
      <c r="G111" s="41"/>
      <c r="H111" s="44"/>
      <c r="I111" s="27"/>
    </row>
    <row r="112" spans="1:9" ht="33" customHeight="1">
      <c r="A112" s="54"/>
      <c r="B112" s="49"/>
      <c r="C112" s="62"/>
      <c r="D112" s="33" t="s">
        <v>0</v>
      </c>
      <c r="E112" s="41"/>
      <c r="F112" s="41"/>
      <c r="G112" s="41"/>
      <c r="H112" s="44"/>
      <c r="I112" s="27"/>
    </row>
    <row r="113" spans="1:9" ht="27" customHeight="1">
      <c r="A113" s="54"/>
      <c r="B113" s="49"/>
      <c r="C113" s="63"/>
      <c r="D113" s="35" t="s">
        <v>32</v>
      </c>
      <c r="E113" s="52"/>
      <c r="F113" s="41"/>
      <c r="G113" s="41"/>
      <c r="H113" s="44"/>
      <c r="I113" s="27"/>
    </row>
    <row r="114" spans="1:9" ht="61.5" customHeight="1">
      <c r="A114" s="54"/>
      <c r="B114" s="50"/>
      <c r="C114" s="64"/>
      <c r="D114" s="34" t="s">
        <v>33</v>
      </c>
      <c r="E114" s="42"/>
      <c r="F114" s="42"/>
      <c r="G114" s="42"/>
      <c r="H114" s="45"/>
      <c r="I114" s="27"/>
    </row>
    <row r="115" spans="1:9" ht="18.75" customHeight="1">
      <c r="A115" s="54"/>
      <c r="B115" s="48" t="s">
        <v>47</v>
      </c>
      <c r="C115" s="53"/>
      <c r="D115" s="1" t="s">
        <v>6</v>
      </c>
      <c r="E115" s="40">
        <v>2000</v>
      </c>
      <c r="F115" s="40">
        <v>2000</v>
      </c>
      <c r="G115" s="40">
        <v>600</v>
      </c>
      <c r="H115" s="43">
        <f>G115/F115</f>
        <v>0.3</v>
      </c>
      <c r="I115" s="27"/>
    </row>
    <row r="116" spans="1:9" ht="24" customHeight="1">
      <c r="A116" s="54"/>
      <c r="B116" s="49"/>
      <c r="C116" s="54"/>
      <c r="D116" s="29" t="s">
        <v>30</v>
      </c>
      <c r="E116" s="41"/>
      <c r="F116" s="41"/>
      <c r="G116" s="41"/>
      <c r="H116" s="44"/>
      <c r="I116" s="27"/>
    </row>
    <row r="117" spans="1:9" ht="14.25" customHeight="1">
      <c r="A117" s="54"/>
      <c r="B117" s="49"/>
      <c r="C117" s="54"/>
      <c r="D117" s="1" t="s">
        <v>5</v>
      </c>
      <c r="E117" s="41"/>
      <c r="F117" s="41"/>
      <c r="G117" s="41"/>
      <c r="H117" s="44"/>
      <c r="I117" s="27"/>
    </row>
    <row r="118" spans="1:9" ht="26.25" customHeight="1">
      <c r="A118" s="54"/>
      <c r="B118" s="49"/>
      <c r="C118" s="54"/>
      <c r="D118" s="29" t="s">
        <v>31</v>
      </c>
      <c r="E118" s="41"/>
      <c r="F118" s="41"/>
      <c r="G118" s="41"/>
      <c r="H118" s="44"/>
      <c r="I118" s="27"/>
    </row>
    <row r="119" spans="1:9" ht="35.25" customHeight="1">
      <c r="A119" s="54"/>
      <c r="B119" s="49"/>
      <c r="C119" s="54"/>
      <c r="D119" s="30" t="s">
        <v>0</v>
      </c>
      <c r="E119" s="41"/>
      <c r="F119" s="41"/>
      <c r="G119" s="41"/>
      <c r="H119" s="44"/>
      <c r="I119" s="27"/>
    </row>
    <row r="120" spans="1:9" ht="19.149999999999999" customHeight="1">
      <c r="A120" s="54"/>
      <c r="B120" s="49"/>
      <c r="C120" s="54"/>
      <c r="D120" s="29" t="s">
        <v>32</v>
      </c>
      <c r="E120" s="41"/>
      <c r="F120" s="41"/>
      <c r="G120" s="41"/>
      <c r="H120" s="44"/>
      <c r="I120" s="27"/>
    </row>
    <row r="121" spans="1:9" ht="63" customHeight="1">
      <c r="A121" s="54"/>
      <c r="B121" s="50"/>
      <c r="C121" s="55"/>
      <c r="D121" s="1" t="s">
        <v>33</v>
      </c>
      <c r="E121" s="42"/>
      <c r="F121" s="42"/>
      <c r="G121" s="42"/>
      <c r="H121" s="45"/>
      <c r="I121" s="27"/>
    </row>
    <row r="122" spans="1:9" ht="47.25" customHeight="1">
      <c r="A122" s="54"/>
      <c r="B122" s="48" t="s">
        <v>70</v>
      </c>
      <c r="C122" s="56"/>
      <c r="D122" s="1" t="s">
        <v>69</v>
      </c>
      <c r="E122" s="40"/>
      <c r="F122" s="40">
        <v>14518.6</v>
      </c>
      <c r="G122" s="40">
        <v>14518.6</v>
      </c>
      <c r="H122" s="43">
        <f>G122/F122</f>
        <v>1</v>
      </c>
      <c r="I122" s="27"/>
    </row>
    <row r="123" spans="1:9" ht="18" customHeight="1">
      <c r="A123" s="54"/>
      <c r="B123" s="49"/>
      <c r="C123" s="56"/>
      <c r="D123" s="29" t="s">
        <v>30</v>
      </c>
      <c r="E123" s="41"/>
      <c r="F123" s="41"/>
      <c r="G123" s="41"/>
      <c r="H123" s="44"/>
      <c r="I123" s="27"/>
    </row>
    <row r="124" spans="1:9" ht="64.5" customHeight="1">
      <c r="A124" s="54"/>
      <c r="B124" s="49"/>
      <c r="C124" s="56"/>
      <c r="D124" s="1" t="s">
        <v>71</v>
      </c>
      <c r="E124" s="41"/>
      <c r="F124" s="41"/>
      <c r="G124" s="41"/>
      <c r="H124" s="44"/>
      <c r="I124" s="27"/>
    </row>
    <row r="125" spans="1:9" ht="21.75" customHeight="1">
      <c r="A125" s="54"/>
      <c r="B125" s="49"/>
      <c r="C125" s="56"/>
      <c r="D125" s="29" t="s">
        <v>31</v>
      </c>
      <c r="E125" s="41"/>
      <c r="F125" s="41"/>
      <c r="G125" s="41"/>
      <c r="H125" s="44"/>
      <c r="I125" s="27"/>
    </row>
    <row r="126" spans="1:9" ht="31.5" customHeight="1">
      <c r="A126" s="54"/>
      <c r="B126" s="49"/>
      <c r="C126" s="56"/>
      <c r="D126" s="30" t="s">
        <v>0</v>
      </c>
      <c r="E126" s="41"/>
      <c r="F126" s="41"/>
      <c r="G126" s="41"/>
      <c r="H126" s="44"/>
      <c r="I126" s="27"/>
    </row>
    <row r="127" spans="1:9" ht="27" customHeight="1">
      <c r="A127" s="54"/>
      <c r="B127" s="49"/>
      <c r="C127" s="56"/>
      <c r="D127" s="29" t="s">
        <v>32</v>
      </c>
      <c r="E127" s="41"/>
      <c r="F127" s="41"/>
      <c r="G127" s="41"/>
      <c r="H127" s="44"/>
      <c r="I127" s="27"/>
    </row>
    <row r="128" spans="1:9" ht="65.25" customHeight="1">
      <c r="A128" s="54"/>
      <c r="B128" s="50"/>
      <c r="C128" s="56"/>
      <c r="D128" s="1" t="s">
        <v>33</v>
      </c>
      <c r="E128" s="42"/>
      <c r="F128" s="42"/>
      <c r="G128" s="42"/>
      <c r="H128" s="45"/>
      <c r="I128" s="27"/>
    </row>
    <row r="129" spans="1:9" ht="19.5" customHeight="1">
      <c r="A129" s="31" t="s">
        <v>48</v>
      </c>
      <c r="B129" s="19"/>
      <c r="C129" s="31" t="s">
        <v>51</v>
      </c>
      <c r="D129" s="24" t="s">
        <v>18</v>
      </c>
      <c r="E129" s="20"/>
      <c r="F129" s="20"/>
      <c r="G129" s="20"/>
      <c r="H129" s="21"/>
      <c r="I129" s="27"/>
    </row>
    <row r="130" spans="1:9" ht="18" customHeight="1">
      <c r="A130" s="66"/>
      <c r="B130" s="66"/>
      <c r="C130" s="66"/>
      <c r="D130" s="1" t="s">
        <v>67</v>
      </c>
      <c r="E130" s="40">
        <f>E136</f>
        <v>61776</v>
      </c>
      <c r="F130" s="40">
        <f>F136</f>
        <v>54376</v>
      </c>
      <c r="G130" s="40">
        <f>G136</f>
        <v>54305</v>
      </c>
      <c r="H130" s="43">
        <f>H136</f>
        <v>0.99869427688686185</v>
      </c>
      <c r="I130" s="27"/>
    </row>
    <row r="131" spans="1:9" ht="20.25" customHeight="1">
      <c r="A131" s="67"/>
      <c r="B131" s="67"/>
      <c r="C131" s="67"/>
      <c r="D131" s="29" t="s">
        <v>74</v>
      </c>
      <c r="E131" s="41"/>
      <c r="F131" s="41"/>
      <c r="G131" s="41"/>
      <c r="H131" s="44"/>
      <c r="I131" s="27"/>
    </row>
    <row r="132" spans="1:9" ht="33.6" customHeight="1">
      <c r="A132" s="67"/>
      <c r="B132" s="67"/>
      <c r="C132" s="67"/>
      <c r="D132" s="1" t="s">
        <v>75</v>
      </c>
      <c r="E132" s="41"/>
      <c r="F132" s="41"/>
      <c r="G132" s="41"/>
      <c r="H132" s="44"/>
      <c r="I132" s="27"/>
    </row>
    <row r="133" spans="1:9" ht="19.899999999999999" customHeight="1">
      <c r="A133" s="67"/>
      <c r="B133" s="67"/>
      <c r="C133" s="67"/>
      <c r="D133" s="29" t="s">
        <v>22</v>
      </c>
      <c r="E133" s="41"/>
      <c r="F133" s="41"/>
      <c r="G133" s="41"/>
      <c r="H133" s="44"/>
      <c r="I133" s="27"/>
    </row>
    <row r="134" spans="1:9" ht="22.5" customHeight="1">
      <c r="A134" s="68"/>
      <c r="B134" s="68"/>
      <c r="C134" s="68"/>
      <c r="D134" s="1" t="s">
        <v>76</v>
      </c>
      <c r="E134" s="42"/>
      <c r="F134" s="42"/>
      <c r="G134" s="42"/>
      <c r="H134" s="44"/>
      <c r="I134" s="27"/>
    </row>
    <row r="135" spans="1:9" ht="22.9" customHeight="1">
      <c r="A135" s="22"/>
      <c r="B135" s="19"/>
      <c r="C135" s="2"/>
      <c r="D135" s="24" t="s">
        <v>72</v>
      </c>
      <c r="E135" s="20"/>
      <c r="F135" s="20"/>
      <c r="G135" s="20"/>
      <c r="H135" s="21"/>
      <c r="I135" s="27"/>
    </row>
    <row r="136" spans="1:9" ht="37.9" customHeight="1">
      <c r="A136" s="22"/>
      <c r="B136" s="32" t="s">
        <v>68</v>
      </c>
      <c r="C136" s="26"/>
      <c r="D136" s="1" t="s">
        <v>49</v>
      </c>
      <c r="E136" s="40">
        <v>61776</v>
      </c>
      <c r="F136" s="40">
        <v>54376</v>
      </c>
      <c r="G136" s="40">
        <v>54305</v>
      </c>
      <c r="H136" s="43">
        <f>G136/F136</f>
        <v>0.99869427688686185</v>
      </c>
      <c r="I136" s="27"/>
    </row>
    <row r="137" spans="1:9" ht="24" customHeight="1">
      <c r="A137" s="22"/>
      <c r="B137" s="22"/>
      <c r="C137" s="4"/>
      <c r="D137" s="29" t="s">
        <v>77</v>
      </c>
      <c r="E137" s="41"/>
      <c r="F137" s="41"/>
      <c r="G137" s="41"/>
      <c r="H137" s="44"/>
      <c r="I137" s="27"/>
    </row>
    <row r="138" spans="1:9" ht="59.25" customHeight="1">
      <c r="A138" s="22"/>
      <c r="B138" s="23"/>
      <c r="C138" s="13"/>
      <c r="D138" s="1" t="s">
        <v>73</v>
      </c>
      <c r="E138" s="42"/>
      <c r="F138" s="42"/>
      <c r="G138" s="42"/>
      <c r="H138" s="45"/>
      <c r="I138" s="27"/>
    </row>
    <row r="139" spans="1:9">
      <c r="I139" s="27"/>
    </row>
    <row r="140" spans="1:9">
      <c r="I140" s="27"/>
    </row>
    <row r="141" spans="1:9">
      <c r="I141" s="27"/>
    </row>
    <row r="142" spans="1:9">
      <c r="I142" s="27"/>
    </row>
    <row r="143" spans="1:9">
      <c r="I143" s="27"/>
    </row>
    <row r="144" spans="1:9">
      <c r="I144" s="27"/>
    </row>
    <row r="145" spans="9:9">
      <c r="I145" s="27"/>
    </row>
    <row r="146" spans="9:9">
      <c r="I146" s="27"/>
    </row>
    <row r="147" spans="9:9">
      <c r="I147" s="27"/>
    </row>
    <row r="148" spans="9:9">
      <c r="I148" s="27"/>
    </row>
    <row r="149" spans="9:9">
      <c r="I149" s="27"/>
    </row>
    <row r="150" spans="9:9">
      <c r="I150" s="27"/>
    </row>
    <row r="151" spans="9:9">
      <c r="I151" s="27"/>
    </row>
    <row r="152" spans="9:9">
      <c r="I152" s="27"/>
    </row>
  </sheetData>
  <mergeCells count="115">
    <mergeCell ref="C38:C44"/>
    <mergeCell ref="F24:F30"/>
    <mergeCell ref="H130:H134"/>
    <mergeCell ref="C130:C134"/>
    <mergeCell ref="B130:B134"/>
    <mergeCell ref="A130:A134"/>
    <mergeCell ref="E130:E134"/>
    <mergeCell ref="F130:F134"/>
    <mergeCell ref="G130:G134"/>
    <mergeCell ref="C94:C100"/>
    <mergeCell ref="E87:E93"/>
    <mergeCell ref="F87:F93"/>
    <mergeCell ref="C59:C65"/>
    <mergeCell ref="B59:B65"/>
    <mergeCell ref="E66:E72"/>
    <mergeCell ref="H12:H16"/>
    <mergeCell ref="B18:B22"/>
    <mergeCell ref="C18:C22"/>
    <mergeCell ref="E18:E22"/>
    <mergeCell ref="F18:F22"/>
    <mergeCell ref="G18:G22"/>
    <mergeCell ref="H18:H22"/>
    <mergeCell ref="C12:C16"/>
    <mergeCell ref="E12:E16"/>
    <mergeCell ref="F12:F16"/>
    <mergeCell ref="G12:G16"/>
    <mergeCell ref="B45:B51"/>
    <mergeCell ref="C45:C51"/>
    <mergeCell ref="F45:F51"/>
    <mergeCell ref="G45:G51"/>
    <mergeCell ref="E24:E30"/>
    <mergeCell ref="G24:G30"/>
    <mergeCell ref="B12:B16"/>
    <mergeCell ref="A12:A128"/>
    <mergeCell ref="E136:E138"/>
    <mergeCell ref="F136:F138"/>
    <mergeCell ref="G136:G138"/>
    <mergeCell ref="B24:B30"/>
    <mergeCell ref="C24:C30"/>
    <mergeCell ref="B31:B37"/>
    <mergeCell ref="C31:C37"/>
    <mergeCell ref="B38:B44"/>
    <mergeCell ref="B87:B93"/>
    <mergeCell ref="C52:C58"/>
    <mergeCell ref="E108:E114"/>
    <mergeCell ref="F108:F114"/>
    <mergeCell ref="G108:G114"/>
    <mergeCell ref="G87:G93"/>
    <mergeCell ref="C87:C93"/>
    <mergeCell ref="B108:B114"/>
    <mergeCell ref="C108:C114"/>
    <mergeCell ref="E52:E58"/>
    <mergeCell ref="F52:F58"/>
    <mergeCell ref="B52:B58"/>
    <mergeCell ref="G52:G58"/>
    <mergeCell ref="B94:B100"/>
    <mergeCell ref="E45:E51"/>
    <mergeCell ref="E31:E37"/>
    <mergeCell ref="F31:F37"/>
    <mergeCell ref="G31:G37"/>
    <mergeCell ref="H31:H37"/>
    <mergeCell ref="H136:H138"/>
    <mergeCell ref="B115:B121"/>
    <mergeCell ref="C115:C121"/>
    <mergeCell ref="G115:G121"/>
    <mergeCell ref="C122:C128"/>
    <mergeCell ref="B122:B128"/>
    <mergeCell ref="E122:E128"/>
    <mergeCell ref="F122:F128"/>
    <mergeCell ref="G122:G128"/>
    <mergeCell ref="H122:H128"/>
    <mergeCell ref="H115:H121"/>
    <mergeCell ref="H108:H114"/>
    <mergeCell ref="H94:H100"/>
    <mergeCell ref="H87:H93"/>
    <mergeCell ref="H45:H51"/>
    <mergeCell ref="H52:H58"/>
    <mergeCell ref="B101:B107"/>
    <mergeCell ref="E94:E100"/>
    <mergeCell ref="F94:F100"/>
    <mergeCell ref="E59:E65"/>
    <mergeCell ref="E115:E121"/>
    <mergeCell ref="F115:F121"/>
    <mergeCell ref="F59:F65"/>
    <mergeCell ref="G59:G65"/>
    <mergeCell ref="E73:E79"/>
    <mergeCell ref="F73:F79"/>
    <mergeCell ref="G73:G79"/>
    <mergeCell ref="G94:G100"/>
    <mergeCell ref="F101:F107"/>
    <mergeCell ref="G101:G107"/>
    <mergeCell ref="E101:E107"/>
    <mergeCell ref="H101:H107"/>
    <mergeCell ref="G80:G86"/>
    <mergeCell ref="A5:H5"/>
    <mergeCell ref="H73:H79"/>
    <mergeCell ref="C73:C79"/>
    <mergeCell ref="C101:C107"/>
    <mergeCell ref="B73:B79"/>
    <mergeCell ref="C80:C86"/>
    <mergeCell ref="B80:B86"/>
    <mergeCell ref="E80:E86"/>
    <mergeCell ref="F66:F72"/>
    <mergeCell ref="C66:C72"/>
    <mergeCell ref="B66:B72"/>
    <mergeCell ref="F80:F86"/>
    <mergeCell ref="H59:H65"/>
    <mergeCell ref="G66:G72"/>
    <mergeCell ref="H66:H72"/>
    <mergeCell ref="H80:H86"/>
    <mergeCell ref="H24:H30"/>
    <mergeCell ref="E38:E44"/>
    <mergeCell ref="F38:F44"/>
    <mergeCell ref="G38:G44"/>
    <mergeCell ref="H38:H44"/>
  </mergeCells>
  <phoneticPr fontId="2" type="noConversion"/>
  <pageMargins left="0.17" right="0.28000000000000003" top="0.52" bottom="0.47" header="0.17" footer="0.15"/>
  <pageSetup paperSize="9" scale="75" firstPageNumber="3234" orientation="portrait" useFirstPageNumber="1" verticalDpi="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Cadastre-15-axus-12 </vt:lpstr>
      <vt:lpstr>'Cadastre-15-axus-12 '!Print_Titles</vt:lpstr>
    </vt:vector>
  </TitlesOfParts>
  <Company>InfoCentre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Khalatyan</dc:creator>
  <cp:lastModifiedBy>Kristina Gevorgyan</cp:lastModifiedBy>
  <cp:lastPrinted>2016-04-19T12:07:46Z</cp:lastPrinted>
  <dcterms:created xsi:type="dcterms:W3CDTF">2014-02-05T07:46:51Z</dcterms:created>
  <dcterms:modified xsi:type="dcterms:W3CDTF">2016-06-24T07:31:07Z</dcterms:modified>
</cp:coreProperties>
</file>