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90" windowWidth="15480" windowHeight="11640"/>
  </bookViews>
  <sheets>
    <sheet name="Sheet1" sheetId="2" r:id="rId1"/>
  </sheets>
  <externalReferences>
    <externalReference r:id="rId2"/>
  </externalReferences>
  <definedNames>
    <definedName name="par_count">'[1]DOC 3'!$A$14,'[1]DOC 3'!$A$35,'[1]DOC 3'!$A$58,'[1]DOC 3'!$A$79,'[1]DOC 3'!$A$104,'[1]DOC 3'!$A$126,'[1]DOC 3'!$A$195,'[1]DOC 3'!$A$215,'[1]DOC 3'!$A$235,'[1]DOC 3'!$A$255,'[1]DOC 3'!$A$272,'[1]DOC 3'!$A$299,'[1]DOC 3'!$A$315,'[1]DOC 3'!$A$331,'[1]DOC 3'!$A$365</definedName>
    <definedName name="par_qual">'[1]DOC 3'!$A$15,'[1]DOC 3'!$A$127,'[1]DOC 3'!$A$256,'[1]DOC 3'!$A$316,'[1]DOC 3'!$A$333</definedName>
    <definedName name="par_time">'[1]DOC 3'!$A$16,'[1]DOC 3'!$A$128,'[1]DOC 3'!$A$317,'[1]DOC 3'!$A$334</definedName>
    <definedName name="par2.4s">'[1]DOC 3'!$A$20,'[1]DOC 3'!$A$49,'[1]DOC 3'!$A$93,'[1]DOC 3'!$A$132,'[1]DOC 3'!$A$152,'[1]DOC 3'!$A$166,'[1]DOC 3'!$A$185,'[1]DOC 3'!$A$205,'[1]DOC 3'!$A$225,'[1]DOC 3'!$A$245,'[1]DOC 3'!$A$262,'[1]DOC 3'!$A$289,'[1]DOC 3'!$A$305,'[1]DOC 3'!$A$321,'[1]DOC 3'!$A$338,'[1]DOC 3'!$A$355</definedName>
    <definedName name="par2.5s">'[1]DOC 3'!$A$22,'[1]DOC 3'!$A$134</definedName>
    <definedName name="par2.6s">'[1]DOC 3'!$A$40,'[1]DOC 3'!$A$65,'[1]DOC 3'!$A$89,'[1]DOC 3'!$A$111</definedName>
    <definedName name="par2.7s">'[1]DOC 3'!$A$178,'[1]DOC 3'!$A$349</definedName>
    <definedName name="par2.9s">'[1]DOC 3'!$A$18,'[1]DOC 3'!$A$47,'[1]DOC 3'!$A$91,'[1]DOC 3'!$A$130,'[1]DOC 3'!$A$150,'[1]DOC 3'!$A$164,'[1]DOC 3'!$A$183,'[1]DOC 3'!$A$203,'[1]DOC 3'!$A$223,'[1]DOC 3'!$A$243,'[1]DOC 3'!$A$260,'[1]DOC 3'!$A$287,'[1]DOC 3'!$A$303,'[1]DOC 3'!$A$319,'[1]DOC 3'!$A$336,'[1]DOC 3'!$A$353</definedName>
    <definedName name="par4.10s">'[1]DOC 3'!$A$42,'[1]DOC 3'!$A$84</definedName>
    <definedName name="par4.11d">'[1]DOC 3'!$A$44,'[1]DOC 3'!$A$86,'[1]DOC 3'!$A$200,'[1]DOC 3'!$A$220,'[1]DOC 3'!$A$240</definedName>
    <definedName name="par4.14">'[1]DOC 3'!$A$38,'[1]DOC 3'!$A$82,'[1]DOC 3'!$A$198,'[1]DOC 3'!$A$218,'[1]DOC 3'!$A$238,'[1]DOC 3'!$A$258</definedName>
    <definedName name="par4.15">'[1]DOC 3'!$A$60,'[1]DOC 3'!$A$106,'[1]DOC 3'!$A$274</definedName>
    <definedName name="par4.16">'[1]DOC 3'!$A$61,'[1]DOC 3'!$A$107,'[1]DOC 3'!$A$275</definedName>
    <definedName name="par4.17">'[1]DOC 3'!$A$59,'[1]DOC 3'!$A$105,'[1]DOC 3'!$A$273,'[1]DOC 3'!$A$370</definedName>
    <definedName name="par4.18d">'[1]DOC 3'!$A$62,'[1]DOC 3'!$A$108</definedName>
    <definedName name="par4.8">'[1]DOC 3'!$A$37,'[1]DOC 3'!$A$81,'[1]DOC 3'!$A$197,'[1]DOC 3'!$A$217,'[1]DOC 3'!$A$237</definedName>
    <definedName name="par4.9">'[1]DOC 3'!$A$39,'[1]DOC 3'!$A$83,'[1]DOC 3'!$A$199,'[1]DOC 3'!$A$219,'[1]DOC 3'!$A$239,'[1]DOC 3'!$A$259</definedName>
    <definedName name="par5.1">'[1]DOC 3'!$A$17,'[1]DOC 3'!$A$129</definedName>
    <definedName name="par5.3">'[1]DOC 3'!$A$36,'[1]DOC 3'!$A$80,'[1]DOC 3'!$A$196,'[1]DOC 3'!$A$216,'[1]DOC 3'!$A$236,'[1]DOC 3'!$A$257</definedName>
    <definedName name="par5.4">'[1]DOC 3'!$A$146,'[1]DOC 3'!$A$163,'[1]DOC 3'!$A$284,'[1]DOC 3'!$A$300,'[1]DOC 3'!$A$348</definedName>
    <definedName name="par5.6">'[1]DOC 3'!$A$318,'[1]DOC 3'!$A$335</definedName>
    <definedName name="_xlnm.Print_Titles" localSheetId="0">Sheet1!$8:$9</definedName>
    <definedName name="program">'[1]DOC 3'!$A$9,'[1]DOC 3'!$A$30,'[1]DOC 3'!$A$53,'[1]DOC 3'!$A$74,'[1]DOC 3'!$A$99,'[1]DOC 3'!$A$121,'[1]DOC 3'!$A$140,'[1]DOC 3'!$A$158,'[1]DOC 3'!$A$172,'[1]DOC 3'!$A$190,'[1]DOC 3'!$A$210,'[1]DOC 3'!$A$230,'[1]DOC 3'!$A$250,'[1]DOC 3'!$A$267,'[1]DOC 3'!$A$279,'[1]DOC 3'!$A$294,'[1]DOC 3'!$A$310,'[1]DOC 3'!$A$326,'[1]DOC 3'!$A$343,'[1]DOC 3'!$A$360</definedName>
  </definedNames>
  <calcPr calcId="145621" fullCalcOnLoad="1"/>
</workbook>
</file>

<file path=xl/calcChain.xml><?xml version="1.0" encoding="utf-8"?>
<calcChain xmlns="http://schemas.openxmlformats.org/spreadsheetml/2006/main">
  <c r="E106" i="2" l="1"/>
  <c r="G221" i="2"/>
  <c r="F221" i="2"/>
  <c r="H221" i="2" s="1"/>
  <c r="G45" i="2"/>
  <c r="H45" i="2" s="1"/>
  <c r="F45" i="2"/>
  <c r="E45" i="2"/>
  <c r="G11" i="2"/>
  <c r="F11" i="2"/>
  <c r="E11" i="2"/>
  <c r="H106" i="2"/>
  <c r="H291" i="2"/>
  <c r="H285" i="2"/>
  <c r="H279" i="2"/>
  <c r="H274" i="2"/>
  <c r="H269" i="2"/>
  <c r="H239" i="2"/>
  <c r="H243" i="2"/>
  <c r="H248" i="2"/>
  <c r="H253" i="2"/>
  <c r="H258" i="2"/>
  <c r="H263" i="2"/>
  <c r="H231" i="2"/>
  <c r="H235" i="2"/>
  <c r="H227" i="2"/>
  <c r="H215" i="2"/>
  <c r="H209" i="2"/>
  <c r="H203" i="2"/>
  <c r="H197" i="2"/>
  <c r="H191" i="2"/>
  <c r="H185" i="2"/>
  <c r="H179" i="2"/>
  <c r="H173" i="2"/>
  <c r="H167" i="2"/>
  <c r="H161" i="2"/>
  <c r="H153" i="2"/>
  <c r="H149" i="2"/>
  <c r="H143" i="2"/>
  <c r="H136" i="2"/>
  <c r="H130" i="2"/>
  <c r="H124" i="2"/>
  <c r="H118" i="2"/>
  <c r="H112" i="2"/>
  <c r="H103" i="2"/>
  <c r="H99" i="2"/>
  <c r="H91" i="2"/>
  <c r="H84" i="2"/>
  <c r="H78" i="2"/>
  <c r="H73" i="2"/>
  <c r="H68" i="2"/>
  <c r="H62" i="2"/>
  <c r="H57" i="2"/>
  <c r="H51" i="2"/>
  <c r="H39" i="2"/>
  <c r="H33" i="2"/>
  <c r="H29" i="2"/>
  <c r="H22" i="2"/>
  <c r="H17" i="2"/>
  <c r="H11" i="2"/>
</calcChain>
</file>

<file path=xl/sharedStrings.xml><?xml version="1.0" encoding="utf-8"?>
<sst xmlns="http://schemas.openxmlformats.org/spreadsheetml/2006/main" count="388" uniqueCount="203">
  <si>
    <t>Նպաստում էՀՀ մարզպետարանների այլ ծրագրերով սահմանված  նպատակների իրականացմանը</t>
  </si>
  <si>
    <t>Մարզպետարանի ենթակայության հիմնարկների(կրթական, առողջապահական, մշակութային )  կառավարման ծառայություններ, ինչպես նաև կրթության,  ճանապարհաշինարարության, քաղաքաշինության և ոլորտներում հասարակական  պատվերի տեղաբաշխում, բնապահպանական, առողջապահական, գյուղատնտեսական, սոցիալական ապահովության և  այլ ոլորտներում մարզային միջոցառումների համակարգում</t>
  </si>
  <si>
    <t>Թատերարվեստի, երաժշտարվեստի, պարարվեստի կերպարվեստի, ժողարվեստի ոլորտի միջոցառումներ</t>
  </si>
  <si>
    <t>Քաղաքացիական  հասարակության տեղեկացվածության և հաղորդակցման  բարձրացում  արվեստի ոլորտում</t>
  </si>
  <si>
    <t xml:space="preserve">Մշակույթի  ոլորտում  գործող  կազմակերպություններ  </t>
  </si>
  <si>
    <t>Արվեստի, երաժշտության, սպորտի դասընթացներ ակումբներում, մարզադպրոցներում և արտադպրոցական դաստիարակության այլ  կենտրոններում</t>
  </si>
  <si>
    <t>Հանրակրթական  ուսուցման   համակարգում  ընդգրկված  երեխաների ֆիզիկական, հոգևոր և գեղագիտական զարգացում,  բնապահպանական և կիրառական գիտելիքների  ձեռքբերում</t>
  </si>
  <si>
    <t>5-6 տարեկան երեխաների նախապատրաստում հանրակրթական  դպրոցներում ուսուցմանը` ապահովելով հավասար մեկնարկային  պայմաններ</t>
  </si>
  <si>
    <t>Ավտոճանապարհների և հարակից կառույցների  ընթացիկ և ձմեռային  պահպանություն</t>
  </si>
  <si>
    <t>Ճանապարհներին վթարների և դժբախտ  պատահարների նվազում,ուղևորափոխադրումների  և  բեռնափոխադրումների  ժամանակի  կրճատում, տրանսպորտային միջոցների շահագործման ժամկետի  երկարացում և վերանորոգման  ծախսերի  կրճատում</t>
  </si>
  <si>
    <t>&lt;&lt;Գնումների մասին&gt;&gt;  ՀՀ օրենքով  սահմանված  գործընթացով ընտրված  մասնագիտացված  կազմակերպություն</t>
  </si>
  <si>
    <t>Հողային  պաստառի, երթևեկելի  մասի, արհեստական  կառույցների և կահավորման էլեմենտների նորմատիվ մակարդակում պահպանում և շահագործում /ձյան  մաքրում, փոսային նորոգումներ, մաքրման  աշխատանքներ, ջրահեռացում, նշագրում, կողնակների հարթեցում և լրացեւմ, ընթացիկ նորոգման  աշխատանքներ/</t>
  </si>
  <si>
    <t>ԱԾ40</t>
  </si>
  <si>
    <t>ԾՏ28</t>
  </si>
  <si>
    <t>Սոցիալապես անապահով ընտանիքների երեխաների դասագրքերի վարձավճարների  փոխհատուցում (Արագածոտնի մարզ)</t>
  </si>
  <si>
    <t>Ֆինանսավորման ծախսի նկարագրությունը</t>
  </si>
  <si>
    <t xml:space="preserve">Սոցիալապես անապահով ընտանիքների երեխաների դասագրքերի վարձավճարների  փոխհատուցում </t>
  </si>
  <si>
    <t>Ծրագրային դասիչը</t>
  </si>
  <si>
    <t>Ծրագիրը</t>
  </si>
  <si>
    <t>Միջոցառումը</t>
  </si>
  <si>
    <t>Գործառական դասիչը</t>
  </si>
  <si>
    <t>ԾՐԱԳԻՐ</t>
  </si>
  <si>
    <t>Տարածքային կառավարման ծառայություններ</t>
  </si>
  <si>
    <t>Ծրագրի նկարագրությունը</t>
  </si>
  <si>
    <t xml:space="preserve">ՀՀ մարզպետարանների  կողմից  տարածքային  կառավարման  քաղաքականության  իրականացման  ծառայություններ </t>
  </si>
  <si>
    <t xml:space="preserve">Վերջնական արդյունքի նկարագրությունը </t>
  </si>
  <si>
    <t>Քաղաքականության միջոցառումներ. Ծառայություններ</t>
  </si>
  <si>
    <t>ՀՀ Արագածոտնի մարզպետարանի կողմից տարածքային կառավարման քաղաքականության իրականացման ծառայություններ</t>
  </si>
  <si>
    <t>Մատուցվող ծառայության նկարագրությունը</t>
  </si>
  <si>
    <t>Ծառայություն մատուցողի անվանումը</t>
  </si>
  <si>
    <t>ՀՀ Արագածոտնի մարզպետարան</t>
  </si>
  <si>
    <t>Քաղաքականության միջոցառումներ, Տրանսֆերտներ</t>
  </si>
  <si>
    <t>Օրենսդրությամբ (օրենքներով և կառավարության որոշումներով) նախատեսված օժանդակություն և փոխհատուցումներ</t>
  </si>
  <si>
    <t>Օրենսդրությամբ (օրենքներով և կառավարության որոշումներով) նախատեսվսած օժանդակություն և փոխհատուցումներ ՏԻՄ-երին:</t>
  </si>
  <si>
    <t>Ճանապարհային  ցանցի  բարելավման և  անվտանգ երթևեկության ապահովման  ծառայություններ</t>
  </si>
  <si>
    <t>Վերջնական արդյունքի նկարագրությունը</t>
  </si>
  <si>
    <t>Հանրակրթության ծրագիր</t>
  </si>
  <si>
    <t>Տարրական, հիմնական և միջնակարգ (լրիվ) ընդհանուր կրթության ծառայությունների մատուցում</t>
  </si>
  <si>
    <t xml:space="preserve"> Վերջնական արդյունքի նկարագրությունը</t>
  </si>
  <si>
    <t>Հանրակրթական մակարդակում սովորողների ընդգրկվածության, գրագիտության և համակողմանի զարգացման բարձր մակարդակի ապահովում</t>
  </si>
  <si>
    <t xml:space="preserve"> Տարրական ընդհանուր կրթություն (Արագածոտնի մարզ)</t>
  </si>
  <si>
    <t xml:space="preserve"> Տարրական ընդհանուր կրթության   տրամադրում</t>
  </si>
  <si>
    <t>Մարզի պետական հանրակրթական դպրոցներ</t>
  </si>
  <si>
    <t>Նախադպրոցական կրթություն (Արագածոտնի մարզ)</t>
  </si>
  <si>
    <t>Հիմնական ընդհանուր հանրակրթություն(Արագածոտնի մարզ)</t>
  </si>
  <si>
    <t>Հիմնական ընդհանուևր կրթության տրամադրում</t>
  </si>
  <si>
    <t xml:space="preserve"> Միջնակարգ  ընդհանուր հանրակրթություն   (Արագածոտնի մարզ)ս</t>
  </si>
  <si>
    <t xml:space="preserve"> Միջնակարգ (լրիվ) ընդհանուր կրթության    տրամադրում</t>
  </si>
  <si>
    <t>Հատուկ կրթական ծառայությունների մատուցում ֆիզիկական և մտավոր արատներ ունեցող երեխաներին տարրական ընդհանուր կրթության մակարդակում</t>
  </si>
  <si>
    <t>Մարզի պետական հատուկ դպրոց</t>
  </si>
  <si>
    <t>Հիմնական հատուկ հանրակրթություն (Արագածոտնի մարզ)</t>
  </si>
  <si>
    <t>Հատուկ կրթական ծառայությունների մատուցում ֆիզիկական և մտավոր արատներ ունեցող երեխաներին հինական  կրթության մակարդակում</t>
  </si>
  <si>
    <t>Պետական կազմակերպություններում ներդրումներ</t>
  </si>
  <si>
    <t>Մարզի պետական հոտուկ դպրոց</t>
  </si>
  <si>
    <t>Ներդրման նկարագրությունը</t>
  </si>
  <si>
    <t>Արտադպրոցական դաստիարակության ծրագիր</t>
  </si>
  <si>
    <t>Արտադպրոցական դաստիարակություն (Արագածոտնի մարզ)</t>
  </si>
  <si>
    <t>Աշտարակի մարզադպրոց</t>
  </si>
  <si>
    <t xml:space="preserve"> Ազգային, փողային և լարային նվագարանների գծով ուսուցում (Արագածոտնի մարզ)</t>
  </si>
  <si>
    <t xml:space="preserve"> Երաժշտական և արվեստի դպրոցներում ազգային, փողային և լարային նվագարանների գծով ուսուցման  կազմակերպում </t>
  </si>
  <si>
    <t>Ազգային, փողային և լարային նվագարանների  ուսուցում  իրականացնող  երաժշտական և արվեստի դպրոցներ</t>
  </si>
  <si>
    <t>Արվեստի պահպանման և զարգացման ծրագիր</t>
  </si>
  <si>
    <t>Մշակութային միջոցառումների իրականացում (Արագածոտնի մարզ)</t>
  </si>
  <si>
    <t>Արագածոտնի մարզի տարածքում մշակութային միջոցառումների   կազմակերպում և իրականացում</t>
  </si>
  <si>
    <t>ԱԾ14</t>
  </si>
  <si>
    <t>ԱԾ13</t>
  </si>
  <si>
    <t>ԱԾ03</t>
  </si>
  <si>
    <t>ԾՏ05</t>
  </si>
  <si>
    <t>ԱԾ49</t>
  </si>
  <si>
    <t>ԱԾ28</t>
  </si>
  <si>
    <t>ԱԾ16</t>
  </si>
  <si>
    <t>ԱԾ103</t>
  </si>
  <si>
    <t>ԱԾ04</t>
  </si>
  <si>
    <t>ԱԾ02</t>
  </si>
  <si>
    <t>ԱԾ01</t>
  </si>
  <si>
    <t>Հանրապետական  և մարզային նշանակության ավտճանապարհների  բարելավման և անվտանգ երթևեկության   ծառայություններ (Արագածոտնի մարզ)&gt;</t>
  </si>
  <si>
    <t>Սոցիալական փաթեթների ապահովման ծրագիր</t>
  </si>
  <si>
    <t>Համայնքներում կյանքի ստանդարտների բարելավում</t>
  </si>
  <si>
    <t>ԾՏ10</t>
  </si>
  <si>
    <t>Աջակցություն ՀՀ Արագածոտնի մարզի համայնքներին (ՀՀ Արագածոտնի մարզպետարան)</t>
  </si>
  <si>
    <t>Ներդրումներ կրթական ոլորտի օբյեկտներում (ՀՀ Արագածոտնի մարզ)</t>
  </si>
  <si>
    <t>ԱՁ02</t>
  </si>
  <si>
    <t>Մանկապատանեկան և մասսայական սպորտի ծրագիր</t>
  </si>
  <si>
    <t>«Լավագույն մարզական ընտանիք» մրցույթի անցկացում</t>
  </si>
  <si>
    <t>ՀՀ Նախագահի մրցանակի համար «Լավագույն մարզական ընտանիք» մրցույթի անցկացում</t>
  </si>
  <si>
    <t>«Գնումների մասին» ՀՀ օրենքի համաձայն ընտրված կազմակերպություն</t>
  </si>
  <si>
    <t>Ավտոճանապարհների և հարակից կառույցների ընթացիկ և ձմեռային պահպանություն</t>
  </si>
  <si>
    <t>Ոչ ֆինանսական ակտիվների գծով միջոցառումներ</t>
  </si>
  <si>
    <t>Ակտիվի նկարագրությունը</t>
  </si>
  <si>
    <t>Ծրագիրը (ծրագրերը), որին (որոնց) առնչվում է ակտիվը</t>
  </si>
  <si>
    <t>ՀՀ Արագածոտնի մարզպետի ենթակայության հանրակրթական դպրոցներ</t>
  </si>
  <si>
    <t>Տվյալ ներդրման հետ կապված ծրագիրը (ծրագրերը)</t>
  </si>
  <si>
    <t>Քաղաքացիական հասարակության տեղեկացվածության և հաղորդակցման բարձրացում արվեստի ոլորտում</t>
  </si>
  <si>
    <t>Ներդրումներ մշակութային օբյեկտներում (ՀՀ Արագածոտնի մարզպետարան)</t>
  </si>
  <si>
    <t>ԵԿ04</t>
  </si>
  <si>
    <t>Աջակցություն համայնքային, միջհամայնքային, ոչ կառավարական, մասնավոր և այլ կազմակերպություններին և անհատներին</t>
  </si>
  <si>
    <t>Աջակցություն համայնքներին համայնքային օբյեկտների շենքային պայմանների բարելավման համար</t>
  </si>
  <si>
    <t>1047 Աջակցություն համայնքային, միջհամայնքային, ոչ կառավարական, մասնավոր և այլ կազմակերպություններին և անհատներին</t>
  </si>
  <si>
    <t>Նախագծային աշխատանքներ (ՀՀ Արագածոտնի մարզպետարան)</t>
  </si>
  <si>
    <t>Շինարարության (հիմնանորոգման) համար անհրաժեշտ նախագծա-նախահաշվային փաստաթղթերի մշակման (լրամշակման) աշխատանքներ</t>
  </si>
  <si>
    <t>Տարրական հատուկ հանրակրթություն (Արագածոտնի մարզ)</t>
  </si>
  <si>
    <t>ԱԾ61</t>
  </si>
  <si>
    <t>Ներառական կրթություն առանձնահատուկ պայմանների  կարիք ունեցող երեխաների համար տարրական ընդհանուր կրթության մակարդակում</t>
  </si>
  <si>
    <t>Պետական   հանրակրթական դպրոցներ</t>
  </si>
  <si>
    <t>ԱԾ72</t>
  </si>
  <si>
    <t>Ներառական  կրթություն  տարրական  դպրոցում.(Արագածոտնի մարզ)</t>
  </si>
  <si>
    <t>Ներառական  կրթություն միջին դպրոցում  (Արագածոտնի մարզ)</t>
  </si>
  <si>
    <t>Ներառական կրթություն առանձնահատուկ պայմանների  կարիք ունեցող երեխաների համար հիմնական ընդհանուր կրթության մակարդակում</t>
  </si>
  <si>
    <t>Կառավարչական հիմնարկի կողմից օգտագոչծվող  ակտիվներ</t>
  </si>
  <si>
    <t>ԿՀ01</t>
  </si>
  <si>
    <t>Համակարգչային սարքավորումներ</t>
  </si>
  <si>
    <t xml:space="preserve">Համակարգչային սարքավորումների ձեռքբերում  </t>
  </si>
  <si>
    <t>Ակտիվն օգտագործող կազմակերպության անվանումը</t>
  </si>
  <si>
    <t>ԾՏ13</t>
  </si>
  <si>
    <t>Բնակչության  կենսամակարդակի  բարձրացում</t>
  </si>
  <si>
    <t>Այլընտրանքային աշխանտանքային ծառայության ծրագիր</t>
  </si>
  <si>
    <t xml:space="preserve">  Ծրագրի նկարագրությունը </t>
  </si>
  <si>
    <t>Այլընտրանքային աշխանտանքային ծառայության անցած  ՀՀ քաղաքացիներին &lt;&lt;Այլընտրանքային ծառայության մասին&gt;&gt; ՀՀ օրենքով  սահմանված դրամական բավարարման  փոխհատուցումների տրամադրում</t>
  </si>
  <si>
    <t>ՀՀ   սահմանադրությամբ Հայաստանի Հանրապետության  պաշտպանությանը մասնակցելու քաղաքացիական պարտթի կատարման  ապահովում</t>
  </si>
  <si>
    <t>ԱԾ05</t>
  </si>
  <si>
    <t>Ճանապարհային ցանցի բարելավման և անվտանգ երթևկության ապահովման ծառայություններ</t>
  </si>
  <si>
    <t xml:space="preserve">Ճանապարհներին վթարների և դժբախտ պատահարների նվազում, ուղևորափոխադրումների և բեռնափոխադրումների ժամանակի կրճատում, տրանսպորտային միջոցների շահագործման ժամկետի երկարացում և վերանորոգման ծախսերի կրճատում </t>
  </si>
  <si>
    <t>ԱՁ14</t>
  </si>
  <si>
    <t>Պետական նշանակության ավտոճանապարհների հիմնանորոգում  (ՀՀ Արագածոտնի մարզպետարան)</t>
  </si>
  <si>
    <t xml:space="preserve"> Միջպետական և տեղական նշանակության ավտոճանապարհների քայքայված ծածկի նորոգում, մաշված ծածկի փոխարինում </t>
  </si>
  <si>
    <t>Թատերարվեստի, երաժշտարվեստի, պարարվեստի,կերպարվեստի, ժողարվեստի ոլորտի ծառայություններ</t>
  </si>
  <si>
    <t xml:space="preserve"> ՀՀ Արագածոտնի մարզի մշակութային  շենքերի կապիտալ վերանորոգում</t>
  </si>
  <si>
    <t>Ֆիզիկական կուլտուրայի և սպորտի քարոզչության և առողջ ապրելակերպի արմատավորմանն ուղղված միջոցառումների իրականացում, հանրապետական մակարդակով տարբեր մարզական խաղերի և փառատոնների կազմակերպում և անցկացում</t>
  </si>
  <si>
    <t>Բնակչության առողջության ամրապնդում,անհատի ներդաշնակ զարգացում, առողջ ապրելակերպի ապահովում</t>
  </si>
  <si>
    <t>ԵԿ15</t>
  </si>
  <si>
    <t>Ներդրումներ մարզական օբյեկտներում (ՀՀ Արագածոտնի մարզպետարան)</t>
  </si>
  <si>
    <t xml:space="preserve"> ՀՀ Արագածոտնի մարզի մարզական շենքերի կապիտալ վերանորոգում</t>
  </si>
  <si>
    <t>Հիվանդանոցային բուժօգնության ծրագիր</t>
  </si>
  <si>
    <t>Սոցիալական նշանակության հիվանդությունների հիվանդանոցային բուժում, հարակից բժշկական և ախտորոշիչ ծառայությունների կարիք և իրավունք ունեցող անձանց հիվանդանոցային բուժում և ախտորոշիչ փորձաքննություն</t>
  </si>
  <si>
    <t>Հիվանդացության և մահացության կրճատում</t>
  </si>
  <si>
    <t>ԵԿ03</t>
  </si>
  <si>
    <t>Ներդրումներ առողջապահական օբյեկտներում (ՀՀ Արագածոտնի մարզպետարան)</t>
  </si>
  <si>
    <t xml:space="preserve"> ՀՀ Արագածոտնի մարզի առողջապահական  շենքերի կապիտալ վերանորոգում</t>
  </si>
  <si>
    <t>Բնակարանային ապահովում</t>
  </si>
  <si>
    <t>Բնակության վայր չունեցող անօթևան անձանց բնակարանային ապահովման աջակցություն</t>
  </si>
  <si>
    <t>Ծրագրի իրականացումը կնպաստի հանրապետությունում մշտական վայր չունեցող անօթևան անձանց բնակարանային ապահովմանը</t>
  </si>
  <si>
    <t>ԱՁ04</t>
  </si>
  <si>
    <t>Բնակարանային ֆոնդ (ՀՀ Արագածոտնի մարզպետարան)</t>
  </si>
  <si>
    <t xml:space="preserve"> ՀՀ Արագածոտնի մարզի համայնքներում բազմաբնակարան բնակելի շենքերի տանիքների նորոգում </t>
  </si>
  <si>
    <t xml:space="preserve">Քաղաքականության միջոցառումներ. Տրանսֆերտներ </t>
  </si>
  <si>
    <t>ԾՏ01</t>
  </si>
  <si>
    <t>Աջակցություն կրթական օբյեկտների շենքային պայմանների բարելավման համար (ՀՀ Արագածոտնի մարզպետարան)</t>
  </si>
  <si>
    <t xml:space="preserve"> Պետական անհատույց աջակցություն ՀՀ համայնքների նախադպրոցական շենքերի հիմնանորոգման համար</t>
  </si>
  <si>
    <t>ԾՏ02</t>
  </si>
  <si>
    <t xml:space="preserve">Պետական անհատույց աջակցություն համայնքներին` Ափնա համայնքին գյուղտեխնիկայի ձեռքբերման նպատակով աջակցության ցուցաբերում </t>
  </si>
  <si>
    <t>ԾՏ03</t>
  </si>
  <si>
    <t>ՀՀ Արագածոտնի մարզի համայնքների բարեկարգում (ՀՀ Արագածոտնի մարզպետարան)</t>
  </si>
  <si>
    <t>Համայնքներում փողոցների լուսավորության համակարգի կառուցում</t>
  </si>
  <si>
    <t>Աջակցություն ՀՀ Արագածոտնի մարզի համայնքային կենտրոնների շենքային պայմանների բարելավման համար (ՀՀ Արագածոտնի մարզպետարան)</t>
  </si>
  <si>
    <t xml:space="preserve"> Պետական անհատույց աջակցություն համայնքային կենտրոնների  շենքային պայմանների բարելավման համար</t>
  </si>
  <si>
    <t>ԾՏ04</t>
  </si>
  <si>
    <t>Պետական անհատույց աջակցություն համայնքներին` գյուղական տարածքների տնտեսական զարգացման ծրագրերի իրականացման համար</t>
  </si>
  <si>
    <t>ԱՁ01</t>
  </si>
  <si>
    <t>Գազատարների կառուցում (ՀՀ Արագածոտնի մարզպետարան)</t>
  </si>
  <si>
    <t xml:space="preserve"> Գազատարների կառուցում</t>
  </si>
  <si>
    <t>ԱՁ03</t>
  </si>
  <si>
    <t>Ջրամատակարաման օբյեկտներ (ՀՀ Արագածոտնի մարզպետարան)</t>
  </si>
  <si>
    <t xml:space="preserve"> Ջրամատակարարման օբյեկտների կառուցում / ջրագծերի անցկացում, խորքային հորանծքների կառուցում/</t>
  </si>
  <si>
    <t>ԱՁ33</t>
  </si>
  <si>
    <t>Տեխնիկական հսկողության աշխատանքներ (ՀՀ Արագածոտնի մարզպետարան)</t>
  </si>
  <si>
    <t xml:space="preserve"> Շինարարության (հիմնանորոգման) համար անհրաժեշտ տեխնիկական հսկողության աշխատանքներ </t>
  </si>
  <si>
    <t xml:space="preserve">Շինարարության (հիմնանորոգման) համար անհրաժեշտ նախագծա-նախահաշվային փաստաթղթերի մշակման (լրամշակման) աշխատանքներ </t>
  </si>
  <si>
    <t>Հանրակրթական դպրոցի մանկավարժներին և դպրոցահասակ երեխաներին տրանսպոորտային ծախսերի փոխհատուցում</t>
  </si>
  <si>
    <t>Տրանսֆերտի նկարագրությունը</t>
  </si>
  <si>
    <t>Ֆիզիկական կուլտուրայի և սպորտի քարոզչության ու առողջ ապրելակերպի արմատավորման միջոցառումների իրականացում, հանրապետական մակարդակով տարբեր մարզական խաղերի և փառատոների կազմակերպում ու անցկացում</t>
  </si>
  <si>
    <t>ԵԿ11</t>
  </si>
  <si>
    <t>ՀՀ Արագածոտնի մարզպետի ենթակայության հանրակրթական դպրոցների շենքերի (մասնաշենքերի) տանիքների վերանորոգում</t>
  </si>
  <si>
    <t>Պետական անհատույց աջակցություն համայնքներին</t>
  </si>
  <si>
    <t> ՀՀ Արագածոտնի մարզի համայնքներում բազմաբնակարան բնակելի շենքերի տանիքների նորոգում</t>
  </si>
  <si>
    <t>Ծրագիր/Քաղաքականության միջոցաոռւմ</t>
  </si>
  <si>
    <t>Փաստ</t>
  </si>
  <si>
    <t>Կատարման %</t>
  </si>
  <si>
    <t>Բաժին/Խումբ/Դաս</t>
  </si>
  <si>
    <t>Արվեստի, սպորտի դասընթացների իրականացում ակումբներում, մարզադպրոցներում և արտադպրոցական դաստիարակության այլ  կենտրոններում</t>
  </si>
  <si>
    <t>հազար դրամ</t>
  </si>
  <si>
    <t>01.01.01</t>
  </si>
  <si>
    <t>01.08.01</t>
  </si>
  <si>
    <t>04.05.01</t>
  </si>
  <si>
    <t>09.01.02</t>
  </si>
  <si>
    <t>09.01.01</t>
  </si>
  <si>
    <t>09.02.01</t>
  </si>
  <si>
    <t>09.02.02</t>
  </si>
  <si>
    <t>09.06.01</t>
  </si>
  <si>
    <t>09.05.01</t>
  </si>
  <si>
    <t>08.02.05</t>
  </si>
  <si>
    <t>10.09.02</t>
  </si>
  <si>
    <t>02.05.01</t>
  </si>
  <si>
    <t>11.01.01</t>
  </si>
  <si>
    <t xml:space="preserve"> Աջակցություն համայնքային, միջհամայնքային, ոչ կառավարական, մասնավոր և այլ կազմակերպություններին և անհատներին</t>
  </si>
  <si>
    <t xml:space="preserve"> Բնակարանային ապահովում</t>
  </si>
  <si>
    <t xml:space="preserve"> Հիվանդանոցային բուժօգնության ծրագիր</t>
  </si>
  <si>
    <t xml:space="preserve">  Մանկապատանեկան և մասսայական սպորտի ծրագիր</t>
  </si>
  <si>
    <t xml:space="preserve"> Արվեստի պահպանման և զարգացման ծրագիր</t>
  </si>
  <si>
    <t xml:space="preserve"> Ճանապարհային ցանցի բարելավման և անվտանգ երթևկության ապահովման ծառայություններ</t>
  </si>
  <si>
    <t xml:space="preserve"> Բյուջե</t>
  </si>
  <si>
    <t xml:space="preserve">Ճշտված բյուջե </t>
  </si>
  <si>
    <t xml:space="preserve"> Սոցիալական  փաթեթներով ապահովում պետական հիմնակների և կազմակերպությունների աշխատողներին</t>
  </si>
  <si>
    <t xml:space="preserve">  Սոցիալական  փաթեթներով ապահովում պետական հիմնակների և կազմակերպությունների աշխատողներին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</si>
</sst>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6" formatCode="#,##0.0"/>
  </numFmts>
  <fonts count="12" x14ac:knownFonts="1">
    <font>
      <sz val="10"/>
      <name val="Arial"/>
      <charset val="204"/>
    </font>
    <font>
      <sz val="10"/>
      <color indexed="8"/>
      <name val="MS Sans Serif"/>
      <family val="2"/>
    </font>
    <font>
      <sz val="10"/>
      <name val="GHEA Grapalat"/>
      <family val="3"/>
    </font>
    <font>
      <u/>
      <sz val="10"/>
      <name val="GHEA Grapalat"/>
      <family val="3"/>
    </font>
    <font>
      <sz val="10"/>
      <color indexed="8"/>
      <name val="GHEA Grapalat"/>
      <family val="3"/>
    </font>
    <font>
      <sz val="10"/>
      <color indexed="55"/>
      <name val="GHEA Grapalat"/>
      <family val="3"/>
    </font>
    <font>
      <sz val="8"/>
      <name val="Arial"/>
      <charset val="204"/>
    </font>
    <font>
      <u/>
      <sz val="10"/>
      <color indexed="8"/>
      <name val="GHEA Grapalat"/>
      <family val="3"/>
    </font>
    <font>
      <sz val="10"/>
      <color indexed="10"/>
      <name val="GHEA Grapalat"/>
      <family val="3"/>
    </font>
    <font>
      <sz val="10"/>
      <color indexed="8"/>
      <name val="GHEA Grapalat"/>
      <family val="3"/>
    </font>
    <font>
      <sz val="8"/>
      <name val="GHEA Grapalat"/>
      <family val="3"/>
    </font>
    <font>
      <b/>
      <sz val="12"/>
      <name val="GHEA Grapalat"/>
      <family val="3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11">
    <xf numFmtId="0" fontId="0" fillId="0" borderId="0" xfId="0"/>
    <xf numFmtId="0" fontId="2" fillId="0" borderId="1" xfId="0" applyFont="1" applyFill="1" applyBorder="1" applyAlignment="1">
      <alignment horizontal="left" vertical="center"/>
    </xf>
    <xf numFmtId="4" fontId="2" fillId="0" borderId="2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Continuous" vertical="center" wrapText="1"/>
    </xf>
    <xf numFmtId="0" fontId="2" fillId="0" borderId="0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left" vertical="center"/>
    </xf>
    <xf numFmtId="4" fontId="4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justify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4" fontId="4" fillId="0" borderId="2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7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justify" vertical="center" wrapText="1"/>
    </xf>
    <xf numFmtId="0" fontId="2" fillId="0" borderId="0" xfId="0" applyFont="1" applyFill="1" applyAlignment="1">
      <alignment horizontal="centerContinuous" vertical="center"/>
    </xf>
    <xf numFmtId="0" fontId="3" fillId="0" borderId="0" xfId="0" applyFont="1" applyFill="1" applyAlignment="1">
      <alignment horizontal="centerContinuous" vertical="center" wrapText="1"/>
    </xf>
    <xf numFmtId="0" fontId="2" fillId="0" borderId="0" xfId="0" applyFont="1" applyFill="1" applyAlignment="1">
      <alignment horizontal="centerContinuous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justify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/>
    </xf>
    <xf numFmtId="0" fontId="2" fillId="0" borderId="9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justify" vertical="center" wrapText="1"/>
    </xf>
    <xf numFmtId="0" fontId="2" fillId="0" borderId="11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justify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justify" vertical="center" wrapText="1"/>
    </xf>
    <xf numFmtId="0" fontId="2" fillId="0" borderId="10" xfId="0" applyFont="1" applyFill="1" applyBorder="1" applyAlignment="1">
      <alignment horizontal="justify" vertical="center" wrapText="1"/>
    </xf>
    <xf numFmtId="0" fontId="2" fillId="0" borderId="11" xfId="0" applyFont="1" applyFill="1" applyBorder="1" applyAlignment="1">
      <alignment horizontal="justify" vertical="center" wrapText="1"/>
    </xf>
    <xf numFmtId="0" fontId="2" fillId="0" borderId="14" xfId="0" applyFont="1" applyFill="1" applyBorder="1" applyAlignment="1">
      <alignment vertical="center" wrapText="1"/>
    </xf>
    <xf numFmtId="0" fontId="5" fillId="0" borderId="5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 wrapText="1"/>
    </xf>
    <xf numFmtId="4" fontId="2" fillId="0" borderId="0" xfId="0" applyNumberFormat="1" applyFont="1" applyFill="1" applyAlignment="1">
      <alignment vertical="center"/>
    </xf>
    <xf numFmtId="4" fontId="2" fillId="0" borderId="2" xfId="0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" fontId="9" fillId="0" borderId="2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4" fontId="9" fillId="0" borderId="2" xfId="0" applyNumberFormat="1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vertical="center"/>
    </xf>
    <xf numFmtId="4" fontId="9" fillId="0" borderId="2" xfId="0" applyNumberFormat="1" applyFont="1" applyFill="1" applyBorder="1" applyAlignment="1">
      <alignment horizontal="center" vertical="center"/>
    </xf>
    <xf numFmtId="4" fontId="4" fillId="0" borderId="2" xfId="0" applyNumberFormat="1" applyFont="1" applyFill="1" applyBorder="1" applyAlignment="1">
      <alignment vertical="center"/>
    </xf>
    <xf numFmtId="0" fontId="4" fillId="0" borderId="3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vertical="center" wrapText="1"/>
    </xf>
    <xf numFmtId="0" fontId="8" fillId="0" borderId="10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4" fontId="8" fillId="0" borderId="2" xfId="0" applyNumberFormat="1" applyFont="1" applyFill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4" fontId="9" fillId="0" borderId="2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186" fontId="2" fillId="0" borderId="0" xfId="0" applyNumberFormat="1" applyFont="1" applyFill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</cellXfs>
  <cellStyles count="2">
    <cellStyle name="Normal" xfId="0" builtinId="0"/>
    <cellStyle name="Style 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3124200</xdr:colOff>
      <xdr:row>147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5476875" y="5174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3124200</xdr:colOff>
      <xdr:row>144</xdr:row>
      <xdr:rowOff>200025</xdr:rowOff>
    </xdr:from>
    <xdr:ext cx="184731" cy="264560"/>
    <xdr:sp macro="" textlink="">
      <xdr:nvSpPr>
        <xdr:cNvPr id="3" name="TextBox 2"/>
        <xdr:cNvSpPr txBox="1"/>
      </xdr:nvSpPr>
      <xdr:spPr>
        <a:xfrm>
          <a:off x="6962775" y="5256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EKComp/LOCALS~1/Temp/Rar$DI01.398/Doc%203%20templa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 3"/>
      <sheetName val="Instructions"/>
    </sheetNames>
    <sheetDataSet>
      <sheetData sheetId="0">
        <row r="9">
          <cell r="A9" t="str">
            <v>Ìñ³·ñ³ÛÇÝ ¹³ëÇãÁ</v>
          </cell>
        </row>
        <row r="14">
          <cell r="A14" t="str">
            <v>ø³Ý³Ï³Ï³Ý</v>
          </cell>
        </row>
        <row r="15">
          <cell r="A15" t="str">
            <v>àñ³Ï³Ï³Ý</v>
          </cell>
        </row>
        <row r="16">
          <cell r="A16" t="str">
            <v>Ä³ÙÏ»ï³ÛÝáõÃÛ³Ý</v>
          </cell>
        </row>
        <row r="17">
          <cell r="A17" t="str">
            <v>Ø³ïáõóíáÕ Í³é³ÛáõÃÛ³Ý íñ³ Ï³ï³ñíáÕ Í³ËëÁ (Ñ³½³ñ ¹ñ³Ù)</v>
          </cell>
        </row>
        <row r="18">
          <cell r="A18" t="str">
            <v>Ìñ³·ÇñÁ (Íñ³·ñ»ñÁ), áñÇ (áñáÝó) ßñç³Ý³ÏÝ»ñáõÙ Çñ³Ï³Ý³óíáõÙ ¿ ù³Õ³ù³Ï³ÝáõÃÛ³Ý ÙÇçáó³éáõÙÁ</v>
          </cell>
        </row>
        <row r="20">
          <cell r="A20" t="str">
            <v>ì»ñçÝ³Ï³Ý ³ñ¹ÛáõÝùÇ ÝÏ³ñ³·ñáõÃÛáõÝÁ</v>
          </cell>
        </row>
        <row r="22">
          <cell r="A22" t="str">
            <v>Ì³é³ÛáõÃÛáõÝ Ù³ïáõóáÕÇ (Ù³ïáõóáÕÝ»ñÇ) ³Ýí³ÝáõÙÁ</v>
          </cell>
        </row>
        <row r="30">
          <cell r="A30" t="str">
            <v>Ìñ³·ñ³ÛÇÝ ¹³ëÇãÁ</v>
          </cell>
        </row>
        <row r="35">
          <cell r="A35" t="str">
            <v>ø³Ý³Ï³Ï³Ý</v>
          </cell>
        </row>
        <row r="36">
          <cell r="A3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37">
          <cell r="A37" t="str">
            <v>²ÏïÇíÇ Í³é³ÛáõÃÛ³Ý Ï³ÝË³ï»ëíáÕ Å³ÙÏ»ïÁ</v>
          </cell>
        </row>
        <row r="38">
          <cell r="A38" t="str">
            <v>²ÏïÇíÇ ÁÝ¹Ñ³Ýáõñ ³ñÅ»ùÁ  (Ñ³½³ñ ¹ñ³Ù)</v>
          </cell>
        </row>
        <row r="39">
          <cell r="A39" t="str">
            <v>îíÛ³É µÛáõç»ï³ÛÇÝ ï³ñí³Ý Ý³Ëáñ¹áÕ µÛáõç»ï³ÛÇÝ ï³ñÇÝ»ñÇ ÁÝÃ³óùáõÙ ³ÏïÇíÇ íñ³ Ï³ï³ñí³Í Í³Ëë»ñÁ (Ñ³½³ñ ¹ñ³Ù)</v>
          </cell>
        </row>
        <row r="40">
          <cell r="A40" t="str">
            <v>²ÏïÇíÝ û·ï³·áñÍáÕ Ï³½Ù³Ï»ñåáõÃÛ³Ý ³Ýí³ÝáõÙÁ</v>
          </cell>
        </row>
        <row r="42">
          <cell r="A42" t="str">
            <v xml:space="preserve">öáË³ñÇÝíáÕ ³ÏïÇíÝ»ñÇ ÝÏ³ñ³·ñáõÃÛáõÝÁ </v>
          </cell>
        </row>
        <row r="44">
          <cell r="A44" t="str">
            <v>²½¹»óáõÃÛáõÝÁ Ï³½Ù³Ï»ñåáõÃÛ³Ý Ï³ñáÕáõÃÛáõÝÝ»ñÇ ½³ñ·³óÙ³Ý íñ³, Ù³ëÝ³íáñ³å»ë</v>
          </cell>
        </row>
        <row r="47">
          <cell r="A47" t="str">
            <v xml:space="preserve">Ìñ³·ÇñÁ (Íñ³·ñ»ñÁ), áñÇ (áñáÝó) ßñç³Ý³ÏÝ»ñáõÙ Çñ³Ï³Ý³óíáõÙ ¿ ù³Õ³ù³Ï³ÝáõÃÛ³Ý ÙÇçáó³éáõÙÁ </v>
          </cell>
        </row>
        <row r="49">
          <cell r="A49" t="str">
            <v>ì»ñçÝ³Ï³Ý ³ñ¹ÛáõÝùÇ ÝÏ³ñ³·ñáõÃÛáõÝÁ</v>
          </cell>
        </row>
        <row r="53">
          <cell r="A53" t="str">
            <v>Ìñ³·ñ³ÛÇÝ ¹³ëÇãÁ</v>
          </cell>
        </row>
        <row r="58">
          <cell r="A58" t="str">
            <v>ø³Ý³Ï³Ï³Ý</v>
          </cell>
        </row>
        <row r="59">
          <cell r="A59" t="str">
            <v>ì³×³éùÇó Ï³ÝË³ï»ëíáÕ Ùáõïù»ñÁ (Ñ³½³ñ ¹ñ³Ù)</v>
          </cell>
        </row>
        <row r="60">
          <cell r="A60" t="str">
            <v xml:space="preserve">²ÏïÇíÇ ï³ñÇùÁ </v>
          </cell>
        </row>
        <row r="61">
          <cell r="A61" t="str">
            <v>²ÏïÇíÇ ëÏ½µÝ³Ï³Ý ³ñÅ»ùÁ  (Ñ³½³ñ ¹ñ³Ù)</v>
          </cell>
        </row>
        <row r="62">
          <cell r="A62" t="str">
            <v xml:space="preserve">ì³×³éùÇ ³ñ¹ÛáõÝùáõÙ Ï³ñáÕáõÃÛáõÝÝ»ñÇ íñ³ ÑÝ³ñ³íáñ ³½¹»óáõÃÛáõÝÁ, Ù³ëÝ³íáñ³å»ë` </v>
          </cell>
        </row>
        <row r="65">
          <cell r="A65" t="str">
            <v>²ÏïÇíÝ û·ï³·áñÍáÕ Ï³½Ù³Ï»ñåáõÃÛ³Ý ³Ýí³ÝáõÙÁ</v>
          </cell>
        </row>
        <row r="74">
          <cell r="A74" t="str">
            <v>Ìñ³·ñ³ÛÇÝ ¹³ëÇãÁ</v>
          </cell>
        </row>
        <row r="79">
          <cell r="A79" t="str">
            <v>ø³Ý³Ï³Ï³Ý</v>
          </cell>
        </row>
        <row r="80">
          <cell r="A80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81">
          <cell r="A81" t="str">
            <v>²ÏïÇíÇ Í³é³ÛáõÃÛ³Ý Ï³ÝË³ï»ëíáÕ Å³ÙÏ»ïÁ</v>
          </cell>
        </row>
        <row r="82">
          <cell r="A82" t="str">
            <v>²ÏïÇíÇ ÁÝ¹Ñ³Ýáõñ ³ñÅ»ùÁ  (Ñ³½³ñ ¹ñ³Ù)</v>
          </cell>
        </row>
        <row r="83">
          <cell r="A83" t="str">
            <v>îíÛ³É µÛáõç»ï³ÛÇÝ ï³ñí³Ý Ý³Ëáñ¹áÕ µÛáõç»ï³ÛÇÝ ï³ñÇÝ»ñÇ ÁÝÃ³óùáõÙ ³ÏïÇíÇ íñ³ Ï³ï³ñí³Í Í³Ëë»ñÁ (Ñ³½³ñ ¹ñ³Ù)</v>
          </cell>
        </row>
        <row r="84">
          <cell r="A84" t="str">
            <v>öáË³ñÇÝíáÕ ³ÏïÇíÝ»ñÇ ÝÏ³ñ³·ñáõÃÛáõÝÁ</v>
          </cell>
        </row>
        <row r="86">
          <cell r="A86" t="str">
            <v>²½¹»óáõÃÛáõÝÁ Ï³½Ù³Ï»ñåáõÃÛ³Ý Ï³ñáÕáõÃÛáõÝÝ»ñÇ ½³ñ·³óÙ³Ý íñ³, Ù³ëÝ³íáñ³å»ë`</v>
          </cell>
        </row>
        <row r="89">
          <cell r="A89" t="str">
            <v>²ÏïÇíÝ û·ï³·áñÍáÕ Ï³½Ù³Ï»ñåáõÃÛ³Ý ³Ýí³ÝáõÙÁ</v>
          </cell>
        </row>
        <row r="91">
          <cell r="A91" t="str">
            <v xml:space="preserve">Ìñ³·ÇñÁ (Íñ³·ñ»ñÁ), áñÇ (áñáÝó) ßñç³Ý³ÏÝ»ñáõÙ Çñ³Ï³Ý³óíáõÙ ¿ ù³Õ³ù³Ï³ÝáõÃÛ³Ý ÙÇçáó³éáõÙÁ </v>
          </cell>
        </row>
        <row r="93">
          <cell r="A93" t="str">
            <v>ì»ñçÝ³Ï³Ý ³ñ¹ÛáõÝùÇ ÝÏ³ñ³·ñáõÃÛáõÝÁ</v>
          </cell>
        </row>
        <row r="99">
          <cell r="A99" t="str">
            <v>Ìñ³·ñ³ÛÇÝ ¹³ëÇãÁ</v>
          </cell>
        </row>
        <row r="104">
          <cell r="A104" t="str">
            <v>ø³Ý³Ï³Ï³Ý</v>
          </cell>
        </row>
        <row r="105">
          <cell r="A105" t="str">
            <v>ì³×³éùÇó Ï³ÝË³ï»ëíáÕ Ùáõïù»ñÁ (Ñ³½³ñ ¹ñ³Ù)</v>
          </cell>
        </row>
        <row r="106">
          <cell r="A106" t="str">
            <v xml:space="preserve">²ÏïÇíÇ ï³ñÇùÁ </v>
          </cell>
        </row>
        <row r="107">
          <cell r="A107" t="str">
            <v>²ÏïÇíÇ ëÏ½µÝ³Ï³Ý ³ñÅ»ùÁ  (Ñ³½³ñ ¹ñ³Ù)</v>
          </cell>
        </row>
        <row r="108">
          <cell r="A108" t="str">
            <v>ì³×³éùÇ ³ñ¹ÛáõÝùáõÙ Ï³ñáÕáõÃÛáõÝÝ»ñÇ íñ³ ÑÝ³ñ³íáñ ³½¹»óáõÃÛáõÝÁ, Ù³ëÝ³íáñ³å»ë`</v>
          </cell>
        </row>
        <row r="111">
          <cell r="A111" t="str">
            <v>²ÏïÇíÝ û·ï³·áñÍáÕ Ï³½Ù³Ï»ñåáõÃÛ³Ý ³Ýí³ÝáõÙÁ</v>
          </cell>
        </row>
        <row r="121">
          <cell r="A121" t="str">
            <v>Ìñ³·ñ³ÛÇÝ ¹³ëÇãÁ</v>
          </cell>
        </row>
        <row r="126">
          <cell r="A126" t="str">
            <v>ø³Ý³Ï³Ï³Ý</v>
          </cell>
        </row>
        <row r="127">
          <cell r="A127" t="str">
            <v>àñ³Ï³Ï³Ý</v>
          </cell>
        </row>
        <row r="128">
          <cell r="A128" t="str">
            <v>Ä³ÙÏ»ï³ÛÝáõÃÛ³Ý</v>
          </cell>
        </row>
        <row r="129">
          <cell r="A129" t="str">
            <v>Ø³ïáõóíáÕ Í³é³ÛáõÃÛ³Ý íñ³ Ï³ï³ñíáÕ Í³ËëÁ (Ñ³½³ñ ¹ñ³Ù)</v>
          </cell>
        </row>
        <row r="130">
          <cell r="A130" t="str">
            <v>Ìñ³·ÇñÁ (Íñ³·ñ»ñÁ), áñÇ (áñáÝó) ßñç³Ý³ÏÝ»ñáõÙ Çñ³Ï³Ý³óíáõÙ ¿ ù³Õ³ù³Ï³ÝáõÃÛ³Ý ÙÇçáó³éáõÙÁ</v>
          </cell>
        </row>
        <row r="132">
          <cell r="A132" t="str">
            <v>ì»ñçÝ³Ï³Ý ³ñ¹ÛáõÝùÇ ÝÏ³ñ³·ñáõÃÛáõÝÁ</v>
          </cell>
        </row>
        <row r="134">
          <cell r="A134" t="str">
            <v>Ì³é³ÛáõÃÛáõÝ Ù³ïáõóáÕÇ (Ù³ïáõóáÕÝ»ñÇ) ³Ýí³ÝáõÙÁ</v>
          </cell>
        </row>
        <row r="140">
          <cell r="A140" t="str">
            <v>Ìñ³·ñ³ÛÇÝ ¹³ëÇãÁ</v>
          </cell>
        </row>
        <row r="146">
          <cell r="A146" t="str">
            <v>¶áõÙ³ñÁ (Ñ³½³ñ ¹ñ³Ù)</v>
          </cell>
        </row>
        <row r="150">
          <cell r="A150" t="str">
            <v xml:space="preserve">Ìñ³·ÇñÁ (Íñ³·ñ»ñÁ), áñÇ (áñáÝó) ßñç³Ý³ÏÝ»ñáõÙ Çñ³Ï³Ý³óíáõÙ ¿ ù³Õ³ù³Ï³ÝáõÃÛ³Ý ÙÇçáó³éáõÙÁ </v>
          </cell>
        </row>
        <row r="152">
          <cell r="A152" t="str">
            <v>ì»ñçÝ³Ï³Ý ³ñ¹ÛáõÝùÇ ÝÏ³ñ³·ñáõÃÛáõÝÁ</v>
          </cell>
        </row>
        <row r="158">
          <cell r="A158" t="str">
            <v>Ìñ³·ñ³ÛÇÝ ¹³ëÇãÁ</v>
          </cell>
        </row>
        <row r="163">
          <cell r="A163" t="str">
            <v>¶áõÙ³ñÁ (Ñ³½³ñ ¹ñ³Ù)</v>
          </cell>
        </row>
        <row r="164">
          <cell r="A164" t="str">
            <v xml:space="preserve">Ìñ³·ÇñÁ (Íñ³·ñ»ñÁ), áñÇ (áñáÝó) ßñç³Ý³ÏÝ»ñáõÙ Çñ³Ï³Ý³óíáõÙ ¿ ù³Õ³ù³Ï³ÝáõÃÛ³Ý ÙÇçáó³éáõÙÁ </v>
          </cell>
        </row>
        <row r="166">
          <cell r="A166" t="str">
            <v>ì»ñçÝ³Ï³Ý ³ñ¹ÛáõÝùÇ ÝÏ³ñ³·ñáõÃÛáõÝÁ</v>
          </cell>
        </row>
        <row r="172">
          <cell r="A172" t="str">
            <v>Ìñ³·ñ³ÛÇÝ ¹³ëÇãÁ</v>
          </cell>
        </row>
        <row r="178">
          <cell r="A178" t="str">
            <v>Î³½Ù³Ï»ñåáõÃÛáõÝÁ, áñï»Õ Ï³ï³ñíáõÙ ¿ Ý»ñ¹ñáõÙÁ</v>
          </cell>
        </row>
        <row r="183">
          <cell r="A183" t="str">
            <v>Ìñ³·ÇñÁ (Íñ³·ñ»ñÁ), áñÇ (áñáÝó) ßñç³Ý³ÏÝ»ñáõÙ Çñ³Ï³Ý³óíáõÙ ¿ ù³Õ³ù³Ï³ÝáõÃÛ³Ý ÙÇçáó³éáõÙÁ</v>
          </cell>
        </row>
        <row r="185">
          <cell r="A185" t="str">
            <v>ì»ñçÝ³Ï³Ý ³ñ¹ÛáõÝùÇ ÝÏ³ñ³·ñáõÃÛáõÝÁ</v>
          </cell>
        </row>
        <row r="190">
          <cell r="A190" t="str">
            <v>Ìñ³·ñ³ÛÇÝ ¹³ëÇãÁ</v>
          </cell>
        </row>
        <row r="195">
          <cell r="A195" t="str">
            <v>ø³Ý³Ï³Ï³Ý</v>
          </cell>
        </row>
        <row r="196">
          <cell r="A19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197">
          <cell r="A197" t="str">
            <v>²ÏïÇíÇ Í³é³ÛáõÃÛ³Ý Ï³ÝË³ï»ëíáÕ Å³ÙÏ»ïÁ</v>
          </cell>
        </row>
        <row r="198">
          <cell r="A198" t="str">
            <v>²ÏïÇíÇ ÁÝ¹Ñ³Ýáõñ ³ñÅ»ùÁ  (Ñ³½³ñ ¹ñ³Ù)</v>
          </cell>
        </row>
        <row r="199">
          <cell r="A199" t="str">
            <v>îíÛ³É µÛáõç»ï³ÛÇÝ ï³ñí³Ý Ý³Ëáñ¹áÕ µÛáõç»ï³ÛÇÝ ï³ñÇÝ»ñÇ ÁÝÃ³óùáõÙ ³ÏïÇíÇ íñ³ Ï³ï³ñí³Í Í³Ëë»ñÁ (Ñ³½³ñ ¹ñ³Ù)</v>
          </cell>
        </row>
        <row r="200">
          <cell r="A200" t="str">
            <v>²½¹»óáõÃÛáõÝÁ Ï³½Ù³Ï»ñåáõÃÛ³Ý Ï³ñáÕáõÃÛáõÝÝ»ñÇ ½³ñ·³óÙ³Ý íñ³, Ù³ëÝ³íáñ³å»ë`</v>
          </cell>
        </row>
        <row r="203">
          <cell r="A203" t="str">
            <v xml:space="preserve">Ìñ³·ÇñÁ (Íñ³·ñ»ñÁ), áñÇ (áñáÝó) ßñç³Ý³ÏÝ»ñáõÙ Çñ³Ï³Ý³óíáõÙ ¿ ù³Õ³ù³Ï³ÝáõÃÛ³Ý ÙÇçáó³éáõÙÁ </v>
          </cell>
        </row>
        <row r="205">
          <cell r="A205" t="str">
            <v>ì»ñçÝ³Ï³Ý ³ñ¹ÛáõÝùÇ ÝÏ³ñ³·ñáõÃÛáõÝÁ</v>
          </cell>
        </row>
        <row r="210">
          <cell r="A210" t="str">
            <v>Ìñ³·ñ³ÛÇÝ ¹³ëÇãÁ</v>
          </cell>
        </row>
        <row r="215">
          <cell r="A215" t="str">
            <v>ø³Ý³Ï³Ï³Ý</v>
          </cell>
        </row>
        <row r="216">
          <cell r="A21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217">
          <cell r="A217" t="str">
            <v>²ÏïÇíÇ Í³é³ÛáõÃÛ³Ý Ï³ÝË³ï»ëíáÕ Å³ÙÏ»ïÁ</v>
          </cell>
        </row>
        <row r="218">
          <cell r="A218" t="str">
            <v>²ÏïÇíÇ ÁÝ¹Ñ³Ýáõñ ³ñÅ»ùÁ  (Ñ³½³ñ ¹ñ³Ù)</v>
          </cell>
        </row>
        <row r="219">
          <cell r="A219" t="str">
            <v>îíÛ³É µÛáõç»ï³ÛÇÝ ï³ñí³Ý Ý³Ëáñ¹áÕ µÛáõç»ï³ÛÇÝ ï³ñÇÝ»ñÇ ÁÝÃ³óùáõÙ ³ÏïÇíÇ íñ³ Ï³ï³ñí³Í Í³Ëë»ñÁ (Ñ³½³ñ ¹ñ³Ù)</v>
          </cell>
        </row>
        <row r="220">
          <cell r="A220" t="str">
            <v>²½¹»óáõÃÛáõÝÁ Ï³½Ù³Ï»ñåáõÃÛ³Ý Ï³ñáÕáõÃÛáõÝÝ»ñÇ ½³ñ·³óÙ³Ý íñ³, Ù³ëÝ³íáñ³å»ë</v>
          </cell>
        </row>
        <row r="223">
          <cell r="A223" t="str">
            <v xml:space="preserve">Ìñ³·ÇñÁ (Íñ³·ñ»ñÁ), áñÇ (áñáÝó) ßñç³Ý³ÏÝ»ñáõÙ Çñ³Ï³Ý³óíáõÙ ¿ ù³Õ³ù³Ï³ÝáõÃÛ³Ý ÙÇçáó³éáõÙÁ </v>
          </cell>
        </row>
        <row r="225">
          <cell r="A225" t="str">
            <v>ì»ñçÝ³Ï³Ý ³ñ¹ÛáõÝùÇ ÝÏ³ñ³·ñáõÃÛáõÝÁ</v>
          </cell>
        </row>
        <row r="230">
          <cell r="A230" t="str">
            <v>Ìñ³·ñ³ÛÇÝ ¹³ëÇãÁ</v>
          </cell>
        </row>
        <row r="235">
          <cell r="A235" t="str">
            <v>ø³Ý³Ï³Ï³Ý</v>
          </cell>
        </row>
        <row r="236">
          <cell r="A236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237">
          <cell r="A237" t="str">
            <v>²ÏïÇíÇ Í³é³ÛáõÃÛ³Ý Ï³ÝË³ï»ëíáÕ Å³ÙÏ»ïÁ</v>
          </cell>
        </row>
        <row r="238">
          <cell r="A238" t="str">
            <v>²ÏïÇíÇ ÁÝ¹Ñ³Ýáõñ ³ñÅ»ùÁ  (Ñ³½³ñ ¹ñ³Ù)</v>
          </cell>
        </row>
        <row r="239">
          <cell r="A239" t="str">
            <v>îíÛ³É µÛáõç»ï³ÛÇÝ ï³ñí³Ý Ý³Ëáñ¹áÕ µÛáõç»ï³ÛÇÝ ï³ñÇÝ»ñÇ ÁÝÃ³óùáõÙ ³ÏïÇíÇ íñ³ Ï³ï³ñí³Í Í³Ëë»ñÁ (Ñ³½³ñ ¹ñ³Ù)</v>
          </cell>
        </row>
        <row r="240">
          <cell r="A240" t="str">
            <v>²½¹»óáõÃÛáõÝÁ Ï³½Ù³Ï»ñåáõÃÛ³Ý Ï³ñáÕáõÃÛáõÝÝ»ñÇ ½³ñ·³óÙ³Ý íñ³, Ù³ëÝ³íáñ³å»ë</v>
          </cell>
        </row>
        <row r="243">
          <cell r="A243" t="str">
            <v xml:space="preserve">Ìñ³·ÇñÁ (Íñ³·ñ»ñÁ), áñÇ (áñáÝó) ßñç³Ý³ÏÝ»ñáõÙ Çñ³Ï³Ý³óíáõÙ ¿ ù³Õ³ù³Ï³ÝáõÃÛ³Ý ÙÇçáó³éáõÙÁ </v>
          </cell>
        </row>
        <row r="245">
          <cell r="A245" t="str">
            <v>ì»ñçÝ³Ï³Ý ³ñ¹ÛáõÝùÇ ÝÏ³ñ³·ñáõÃÛáõÝÁ</v>
          </cell>
        </row>
        <row r="250">
          <cell r="A250" t="str">
            <v>Ìñ³·ñ³ÛÇÝ ¹³ëÇãÁ</v>
          </cell>
        </row>
        <row r="255">
          <cell r="A255" t="str">
            <v>ø³Ý³Ï³Ï³Ý</v>
          </cell>
        </row>
        <row r="256">
          <cell r="A256" t="str">
            <v>àñ³Ï³Ï³Ý</v>
          </cell>
        </row>
        <row r="257">
          <cell r="A257" t="str">
            <v>îíÛ³É ï³ñí³ å»ï³Ï³Ý µÛáõç»Çó ³ÏïÇíÇ Ó»éù µ»ñÙ³Ý, Ï³éáõóÙ³Ý Ï³Ù ÑÇÙÝ³Ýáñá·Ù³Ý íñ³ Ï³ï³ñíáÕ Í³Ëë»ñÁ (Ñ³½³ñ ¹ñ³Ù)</v>
          </cell>
        </row>
        <row r="258">
          <cell r="A258" t="str">
            <v>²ÏïÇíÇ ÁÝ¹Ñ³Ýáõñ ³ñÅ»ùÁ  (Ñ³½³ñ ¹ñ³Ù)</v>
          </cell>
        </row>
        <row r="259">
          <cell r="A259" t="str">
            <v>îíÛ³É µÛáõç»ï³ÛÇÝ ï³ñí³Ý Ý³Ëáñ¹áÕ µÛáõç»ï³ÛÇÝ ï³ñÇÝ»ñÇ ÁÝÃ³óùáõÙ ³ÏïÇíÇ íñ³ Ï³ï³ñí³Í Í³Ëë»ñÁ (Ñ³½³ñ ¹ñ³Ù)</v>
          </cell>
        </row>
        <row r="260">
          <cell r="A260" t="str">
            <v xml:space="preserve">Ìñ³·ÇñÁ (Íñ³·ñ»ñÁ), áñÇ (áñáÝó) ßñç³Ý³ÏÝ»ñáõÙ Çñ³Ï³Ý³óíáõÙ ¿ ù³Õ³ù³Ï³ÝáõÃÛ³Ý ÙÇçáó³éáõÙÁ </v>
          </cell>
        </row>
        <row r="262">
          <cell r="A262" t="str">
            <v>ì»ñçÝ³Ï³Ý ³ñ¹ÛáõÝùÇ ÝÏ³ñ³·ñáõÃÛáõÝÁ</v>
          </cell>
        </row>
        <row r="267">
          <cell r="A267" t="str">
            <v>Ìñ³·ñ³ÛÇÝ ¹³ëÇãÁ</v>
          </cell>
        </row>
        <row r="272">
          <cell r="A272" t="str">
            <v>ø³Ý³Ï³Ï³Ý</v>
          </cell>
        </row>
        <row r="273">
          <cell r="A273" t="str">
            <v>ì³×³éùÇó Ï³ÝË³ï»ëíáÕ Ùáõïù»ñÁ (Ñ³½³ñ ¹ñ³Ù)</v>
          </cell>
        </row>
        <row r="274">
          <cell r="A274" t="str">
            <v>²ÏïÇíÇ ï³ñÇùÁ</v>
          </cell>
        </row>
        <row r="275">
          <cell r="A275" t="str">
            <v>²ÏïÇíÇ ëÏ½µÝ³Ï³Ý ³ñÅ»ùÁ  (Ñ³½³ñ ¹ñ³Ù)</v>
          </cell>
        </row>
        <row r="279">
          <cell r="A279" t="str">
            <v>Ìñ³·ñ³ÛÇÝ ¹³ëÇãÁ</v>
          </cell>
        </row>
        <row r="284">
          <cell r="A284" t="str">
            <v>¶áõÙ³ñÁ (Ñ³½³ñ ¹ñ³Ù)</v>
          </cell>
        </row>
        <row r="287">
          <cell r="A287" t="str">
            <v xml:space="preserve">Ìñ³·ÇñÁ (Íñ³·ñ»ñÁ), áñÇ (áñáÝó) ßñç³Ý³ÏÝ»ñáõÙ Çñ³Ï³Ý³óíáõÙ ¿ ù³Õ³ù³Ï³ÝáõÃÛ³Ý ÙÇçáó³éáõÙÁ </v>
          </cell>
        </row>
        <row r="289">
          <cell r="A289" t="str">
            <v>ì»ñçÝ³Ï³Ý ³ñ¹ÛáõÝùÇ ÝÏ³ñ³·ñáõÃÛáõÝÁ</v>
          </cell>
        </row>
        <row r="294">
          <cell r="A294" t="str">
            <v>Ìñ³·ñ³ÛÇÝ ¹³ëÇãÁ</v>
          </cell>
        </row>
        <row r="299">
          <cell r="A299" t="str">
            <v>ø³Ý³Ï³Ï³Ý</v>
          </cell>
        </row>
        <row r="300">
          <cell r="A300" t="str">
            <v>¶áõÙ³ñÁ (Ñ³½³ñ ¹ñ³Ù)</v>
          </cell>
        </row>
        <row r="303">
          <cell r="A303" t="str">
            <v xml:space="preserve">Ìñ³·ÇñÁ (Íñ³·ñ»ñÁ), áñÇ (áñáÝó) ßñç³Ý³ÏÝ»ñáõÙ Çñ³Ï³Ý³óíáõÙ ¿ ù³Õ³ù³Ï³ÝáõÃÛ³Ý ÙÇçáó³éáõÙÁ </v>
          </cell>
        </row>
        <row r="305">
          <cell r="A305" t="str">
            <v>ì»ñçÝ³Ï³Ý ³ñ¹ÛáõÝùÇ ÝÏ³ñ³·ñáõÃÛáõÝÁ</v>
          </cell>
        </row>
        <row r="310">
          <cell r="A310" t="str">
            <v>Ìñ³·ñ³ÛÇÝ ¹³ëÇãÁ</v>
          </cell>
        </row>
        <row r="315">
          <cell r="A315" t="str">
            <v>ø³Ý³Ï³Ï³Ý</v>
          </cell>
        </row>
        <row r="316">
          <cell r="A316" t="str">
            <v>àñ³Ï³Ï³Ý</v>
          </cell>
        </row>
        <row r="317">
          <cell r="A317" t="str">
            <v>Ä³ÙÏ»ï³ÛÝáõÃÛáõÝ</v>
          </cell>
        </row>
        <row r="318">
          <cell r="A318" t="str">
            <v>îíÛ³É ï³ñí³ ÁÝÃ³óùáõÙ Ý³Ë³ï»ëíáÕ (ÑÇÙÝ³Ï³Ý ·áõÙ³ñÇ) Ù³ñÙ³Ý/»ï ·ÝÙ³Ý ·áõÙ³ñÁ (Ñ³½³ñ ¹ñ³Ù)</v>
          </cell>
        </row>
        <row r="319">
          <cell r="A319" t="str">
            <v xml:space="preserve">Ìñ³·ÇñÁ (Íñ³·ñ»ñÁ), áñÇ (áñáÝó) ßñç³Ý³ÏÝ»ñáõÙ Çñ³Ï³Ý³óíáõÙ ¿ ù³Õ³ù³Ï³ÝáõÃÛ³Ý ÙÇçáó³éáõÙÁ </v>
          </cell>
        </row>
        <row r="321">
          <cell r="A321" t="str">
            <v>ì»ñçÝ³Ï³Ý ³ñ¹ÛáõÝùÇ ÝÏ³ñ³·ñáõÃÛáõÝÁ</v>
          </cell>
        </row>
        <row r="326">
          <cell r="A326" t="str">
            <v>Ìñ³·ñ³ÛÇÝ ¹³ëÇãÁ</v>
          </cell>
        </row>
        <row r="331">
          <cell r="A331" t="str">
            <v>ø³Ý³Ï³Ï³Ý</v>
          </cell>
        </row>
        <row r="333">
          <cell r="A333" t="str">
            <v>àñ³Ï³Ï³Ý</v>
          </cell>
        </row>
        <row r="334">
          <cell r="A334" t="str">
            <v>Ä³ÙÏ»ï³ÛÝáõÃÛáõÝ</v>
          </cell>
        </row>
        <row r="335">
          <cell r="A335" t="str">
            <v>îíÛ³É ï³ñí³ ÁÝÃ³óùáõÙ Ý³Ë³ï»ëíáÕ (ÑÇÙÝ³Ï³Ý ·áõÙ³ñÇ) Ù³ñÙ³Ý/»ï ·ÝÙ³Ý ·áõÙ³ñÁ (Ñ³½³ñ ¹ñ³Ù)</v>
          </cell>
        </row>
        <row r="336">
          <cell r="A336" t="str">
            <v xml:space="preserve">Ìñ³·ÇñÁ (Íñ³·ñ»ñÁ), áñÇ (áñáÝó) ßñç³Ý³ÏÝ»ñáõÙ Çñ³Ï³Ý³óíáõÙ ¿ ù³Õ³ù³Ï³ÝáõÃÛ³Ý ÙÇçáó³éáõÙÁ </v>
          </cell>
        </row>
        <row r="338">
          <cell r="A338" t="str">
            <v>ì»ñçÝ³Ï³Ý ³ñ¹ÛáõÝùÇ ÝÏ³ñ³·ñáõÃÛáõÝÁ</v>
          </cell>
        </row>
        <row r="343">
          <cell r="A343" t="str">
            <v>Ìñ³·ñ³ÛÇÝ ¹³ëÇãÁ</v>
          </cell>
        </row>
        <row r="348">
          <cell r="A348" t="str">
            <v>¶áõÙ³ñÁ (Ñ³½³ñ ¹ñ³Ù)</v>
          </cell>
        </row>
        <row r="349">
          <cell r="A349" t="str">
            <v>Î³½Ù³Ï»ñåáõÃÛáõÝÁ, áñï»Õ Ï³ï³ñíáõÙ ¿ Ý»ñ¹ñáõÙÁ</v>
          </cell>
        </row>
        <row r="353">
          <cell r="A353" t="str">
            <v>Ìñ³·ÇñÁ (Íñ³·ñ»ñÁ), áñÇ (áñáÝó) ßñç³Ý³ÏÝ»ñáõÙ Çñ³Ï³Ý³óíáõÙ ¿ ù³Õ³ù³Ï³ÝáõÃÛ³Ý ÙÇçáó³éáõÙÁ</v>
          </cell>
        </row>
        <row r="355">
          <cell r="A355" t="str">
            <v>ì»ñçÝ³Ï³Ý ³ñ¹ÛáõÝùÇ ÝÏ³ñ³·ñáõÃÛáõÝÁ</v>
          </cell>
        </row>
        <row r="360">
          <cell r="A360" t="str">
            <v>Ìñ³·ñ³ÛÇÝ ¹³ëÇãÁ</v>
          </cell>
        </row>
        <row r="365">
          <cell r="A365" t="str">
            <v>ø³Ý³Ï³Ï³Ý</v>
          </cell>
        </row>
        <row r="370">
          <cell r="A370" t="str">
            <v>ì³×³éùÇó Ï³ÝË³ï»ëíáÕ Ùáõïù»ñÁ (Ñ³½³ñ ¹ñ³Ù)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9"/>
  <sheetViews>
    <sheetView tabSelected="1" topLeftCell="A136" workbookViewId="0">
      <selection activeCell="D144" sqref="D144"/>
    </sheetView>
  </sheetViews>
  <sheetFormatPr defaultRowHeight="13.5" x14ac:dyDescent="0.2"/>
  <cols>
    <col min="1" max="1" width="10.85546875" style="45" customWidth="1"/>
    <col min="2" max="2" width="11.85546875" style="42" customWidth="1"/>
    <col min="3" max="3" width="12.5703125" style="42" customWidth="1"/>
    <col min="4" max="4" width="72.140625" style="42" customWidth="1"/>
    <col min="5" max="5" width="12.28515625" style="42" customWidth="1"/>
    <col min="6" max="6" width="12.7109375" style="42" customWidth="1"/>
    <col min="7" max="7" width="12.140625" style="42" customWidth="1"/>
    <col min="8" max="9" width="11.140625" style="42" customWidth="1"/>
    <col min="10" max="10" width="10.7109375" style="42" bestFit="1" customWidth="1"/>
    <col min="11" max="16384" width="9.140625" style="42"/>
  </cols>
  <sheetData>
    <row r="1" spans="1:8" x14ac:dyDescent="0.2">
      <c r="A1" s="43"/>
      <c r="B1" s="44"/>
      <c r="G1" s="109"/>
      <c r="H1" s="109"/>
    </row>
    <row r="2" spans="1:8" x14ac:dyDescent="0.2">
      <c r="A2" s="43"/>
      <c r="B2" s="44"/>
      <c r="G2" s="109"/>
      <c r="H2" s="109"/>
    </row>
    <row r="3" spans="1:8" x14ac:dyDescent="0.2">
      <c r="A3" s="6"/>
      <c r="B3" s="7"/>
      <c r="C3" s="20"/>
      <c r="E3" s="20"/>
    </row>
    <row r="4" spans="1:8" ht="33" customHeight="1" x14ac:dyDescent="0.2">
      <c r="A4" s="110" t="s">
        <v>30</v>
      </c>
      <c r="B4" s="110"/>
      <c r="C4" s="110"/>
      <c r="D4" s="110"/>
      <c r="E4" s="110"/>
      <c r="F4" s="110"/>
      <c r="G4" s="110"/>
      <c r="H4" s="110"/>
    </row>
    <row r="5" spans="1:8" x14ac:dyDescent="0.2">
      <c r="A5" s="21"/>
      <c r="B5" s="20"/>
      <c r="C5" s="20"/>
      <c r="D5" s="20"/>
      <c r="E5" s="20"/>
    </row>
    <row r="6" spans="1:8" x14ac:dyDescent="0.2">
      <c r="A6" s="22"/>
      <c r="B6" s="20"/>
      <c r="C6" s="20"/>
      <c r="D6" s="20"/>
      <c r="E6" s="20"/>
    </row>
    <row r="7" spans="1:8" ht="23.25" customHeight="1" x14ac:dyDescent="0.2">
      <c r="B7" s="20"/>
      <c r="C7" s="20"/>
      <c r="D7" s="20"/>
      <c r="E7" s="20"/>
      <c r="G7" s="46" t="s">
        <v>179</v>
      </c>
    </row>
    <row r="8" spans="1:8" ht="31.5" customHeight="1" x14ac:dyDescent="0.2">
      <c r="A8" s="5" t="s">
        <v>17</v>
      </c>
      <c r="B8" s="5"/>
      <c r="C8" s="5" t="s">
        <v>20</v>
      </c>
      <c r="D8" s="5" t="s">
        <v>174</v>
      </c>
      <c r="E8" s="5" t="s">
        <v>199</v>
      </c>
      <c r="F8" s="5" t="s">
        <v>200</v>
      </c>
      <c r="G8" s="5" t="s">
        <v>175</v>
      </c>
      <c r="H8" s="5" t="s">
        <v>176</v>
      </c>
    </row>
    <row r="9" spans="1:8" ht="39" customHeight="1" x14ac:dyDescent="0.2">
      <c r="A9" s="5" t="s">
        <v>18</v>
      </c>
      <c r="B9" s="5" t="s">
        <v>19</v>
      </c>
      <c r="C9" s="5" t="s">
        <v>177</v>
      </c>
      <c r="D9" s="5"/>
      <c r="E9" s="5"/>
      <c r="F9" s="5"/>
      <c r="G9" s="5"/>
      <c r="H9" s="5"/>
    </row>
    <row r="10" spans="1:8" ht="24.75" customHeight="1" x14ac:dyDescent="0.2">
      <c r="A10" s="5">
        <v>1002</v>
      </c>
      <c r="B10" s="13"/>
      <c r="C10" s="11"/>
      <c r="D10" s="23" t="s">
        <v>21</v>
      </c>
      <c r="E10" s="23"/>
      <c r="F10" s="23"/>
      <c r="G10" s="23"/>
      <c r="H10" s="23"/>
    </row>
    <row r="11" spans="1:8" ht="21" customHeight="1" x14ac:dyDescent="0.2">
      <c r="A11" s="47"/>
      <c r="B11" s="47"/>
      <c r="C11" s="48"/>
      <c r="D11" s="23" t="s">
        <v>22</v>
      </c>
      <c r="E11" s="2">
        <f>E17+E22</f>
        <v>461498.9</v>
      </c>
      <c r="F11" s="2">
        <f>F17+F22</f>
        <v>461498.9</v>
      </c>
      <c r="G11" s="2">
        <f>G17+G22</f>
        <v>454758.66000000003</v>
      </c>
      <c r="H11" s="2">
        <f>G11/F11*100</f>
        <v>98.539489476572967</v>
      </c>
    </row>
    <row r="12" spans="1:8" ht="22.5" customHeight="1" x14ac:dyDescent="0.2">
      <c r="A12" s="39"/>
      <c r="B12" s="39"/>
      <c r="C12" s="49"/>
      <c r="D12" s="50" t="s">
        <v>23</v>
      </c>
      <c r="E12" s="2"/>
      <c r="F12" s="51"/>
      <c r="G12" s="51"/>
      <c r="H12" s="51"/>
    </row>
    <row r="13" spans="1:8" ht="42" customHeight="1" x14ac:dyDescent="0.2">
      <c r="A13" s="39"/>
      <c r="B13" s="39"/>
      <c r="C13" s="49"/>
      <c r="D13" s="31" t="s">
        <v>24</v>
      </c>
      <c r="E13" s="2"/>
      <c r="F13" s="52"/>
      <c r="G13" s="52"/>
      <c r="H13" s="52"/>
    </row>
    <row r="14" spans="1:8" ht="17.25" customHeight="1" x14ac:dyDescent="0.2">
      <c r="A14" s="39"/>
      <c r="B14" s="39"/>
      <c r="C14" s="49"/>
      <c r="D14" s="50" t="s">
        <v>25</v>
      </c>
      <c r="E14" s="2"/>
      <c r="F14" s="51"/>
      <c r="G14" s="51"/>
      <c r="H14" s="51"/>
    </row>
    <row r="15" spans="1:8" ht="40.5" customHeight="1" x14ac:dyDescent="0.2">
      <c r="A15" s="39"/>
      <c r="B15" s="53"/>
      <c r="C15" s="54"/>
      <c r="D15" s="23" t="s">
        <v>0</v>
      </c>
      <c r="E15" s="2"/>
      <c r="F15" s="2"/>
      <c r="G15" s="2"/>
      <c r="H15" s="2"/>
    </row>
    <row r="16" spans="1:8" ht="21.75" customHeight="1" x14ac:dyDescent="0.2">
      <c r="A16" s="39"/>
      <c r="B16" s="55"/>
      <c r="C16" s="11"/>
      <c r="D16" s="13" t="s">
        <v>26</v>
      </c>
      <c r="E16" s="3"/>
      <c r="F16" s="3"/>
      <c r="G16" s="3"/>
      <c r="H16" s="3"/>
    </row>
    <row r="17" spans="1:8" ht="38.25" customHeight="1" x14ac:dyDescent="0.2">
      <c r="A17" s="39"/>
      <c r="B17" s="40" t="s">
        <v>74</v>
      </c>
      <c r="C17" s="41" t="s">
        <v>180</v>
      </c>
      <c r="D17" s="23" t="s">
        <v>27</v>
      </c>
      <c r="E17" s="2">
        <v>458498.9</v>
      </c>
      <c r="F17" s="2">
        <v>458498.9</v>
      </c>
      <c r="G17" s="2">
        <v>451799.7</v>
      </c>
      <c r="H17" s="2">
        <f>G17/F17*100</f>
        <v>98.53888417180498</v>
      </c>
    </row>
    <row r="18" spans="1:8" ht="18.75" customHeight="1" x14ac:dyDescent="0.2">
      <c r="A18" s="39"/>
      <c r="B18" s="39"/>
      <c r="C18" s="49"/>
      <c r="D18" s="50" t="s">
        <v>28</v>
      </c>
      <c r="E18" s="2"/>
      <c r="F18" s="51"/>
      <c r="G18" s="51"/>
      <c r="H18" s="51"/>
    </row>
    <row r="19" spans="1:8" ht="97.5" customHeight="1" x14ac:dyDescent="0.2">
      <c r="A19" s="39"/>
      <c r="B19" s="39"/>
      <c r="C19" s="49"/>
      <c r="D19" s="23" t="s">
        <v>1</v>
      </c>
      <c r="E19" s="2"/>
      <c r="F19" s="52"/>
      <c r="G19" s="52"/>
      <c r="H19" s="52"/>
    </row>
    <row r="20" spans="1:8" ht="24" customHeight="1" x14ac:dyDescent="0.2">
      <c r="A20" s="39"/>
      <c r="B20" s="39"/>
      <c r="C20" s="49"/>
      <c r="D20" s="23" t="s">
        <v>29</v>
      </c>
      <c r="E20" s="2"/>
      <c r="F20" s="51"/>
      <c r="G20" s="51"/>
      <c r="H20" s="51"/>
    </row>
    <row r="21" spans="1:8" ht="24" customHeight="1" x14ac:dyDescent="0.2">
      <c r="A21" s="39"/>
      <c r="B21" s="56"/>
      <c r="C21" s="54"/>
      <c r="D21" s="23" t="s">
        <v>30</v>
      </c>
      <c r="E21" s="2"/>
      <c r="F21" s="2"/>
      <c r="G21" s="2"/>
      <c r="H21" s="2"/>
    </row>
    <row r="22" spans="1:8" ht="24" customHeight="1" x14ac:dyDescent="0.2">
      <c r="A22" s="39"/>
      <c r="B22" s="57" t="s">
        <v>109</v>
      </c>
      <c r="C22" s="41" t="s">
        <v>180</v>
      </c>
      <c r="D22" s="23" t="s">
        <v>108</v>
      </c>
      <c r="E22" s="9">
        <v>3000</v>
      </c>
      <c r="F22" s="9">
        <v>3000</v>
      </c>
      <c r="G22" s="9">
        <v>2958.96</v>
      </c>
      <c r="H22" s="9">
        <f>G22/F22*100</f>
        <v>98.631999999999991</v>
      </c>
    </row>
    <row r="23" spans="1:8" ht="24" customHeight="1" x14ac:dyDescent="0.2">
      <c r="A23" s="16"/>
      <c r="B23" s="44"/>
      <c r="C23" s="16"/>
      <c r="D23" s="23" t="s">
        <v>110</v>
      </c>
      <c r="E23" s="3"/>
      <c r="F23" s="3"/>
      <c r="G23" s="2"/>
      <c r="H23" s="2"/>
    </row>
    <row r="24" spans="1:8" ht="24" customHeight="1" x14ac:dyDescent="0.2">
      <c r="A24" s="16"/>
      <c r="B24" s="39"/>
      <c r="C24" s="49"/>
      <c r="D24" s="23" t="s">
        <v>88</v>
      </c>
      <c r="E24" s="3"/>
      <c r="F24" s="2"/>
      <c r="G24" s="2"/>
      <c r="H24" s="2"/>
    </row>
    <row r="25" spans="1:8" ht="24" customHeight="1" x14ac:dyDescent="0.2">
      <c r="A25" s="16"/>
      <c r="B25" s="39"/>
      <c r="C25" s="49"/>
      <c r="D25" s="23" t="s">
        <v>111</v>
      </c>
      <c r="E25" s="3"/>
      <c r="F25" s="2"/>
      <c r="G25" s="2"/>
      <c r="H25" s="2"/>
    </row>
    <row r="26" spans="1:8" ht="24" customHeight="1" x14ac:dyDescent="0.2">
      <c r="A26" s="16"/>
      <c r="B26" s="39"/>
      <c r="C26" s="49"/>
      <c r="D26" s="23" t="s">
        <v>112</v>
      </c>
      <c r="E26" s="3"/>
      <c r="F26" s="2"/>
      <c r="G26" s="2"/>
      <c r="H26" s="2"/>
    </row>
    <row r="27" spans="1:8" ht="24" customHeight="1" x14ac:dyDescent="0.2">
      <c r="A27" s="16"/>
      <c r="B27" s="53"/>
      <c r="C27" s="54"/>
      <c r="D27" s="23" t="s">
        <v>30</v>
      </c>
      <c r="E27" s="3"/>
      <c r="F27" s="2"/>
      <c r="G27" s="2"/>
      <c r="H27" s="2"/>
    </row>
    <row r="28" spans="1:8" ht="24" customHeight="1" x14ac:dyDescent="0.2">
      <c r="A28" s="5">
        <v>1035</v>
      </c>
      <c r="B28" s="58"/>
      <c r="C28" s="59"/>
      <c r="D28" s="23" t="s">
        <v>31</v>
      </c>
      <c r="E28" s="9"/>
      <c r="F28" s="9"/>
      <c r="G28" s="9"/>
      <c r="H28" s="9"/>
    </row>
    <row r="29" spans="1:8" ht="38.25" customHeight="1" x14ac:dyDescent="0.2">
      <c r="A29" s="28"/>
      <c r="B29" s="40" t="s">
        <v>109</v>
      </c>
      <c r="C29" s="41" t="s">
        <v>181</v>
      </c>
      <c r="D29" s="23" t="s">
        <v>32</v>
      </c>
      <c r="E29" s="3"/>
      <c r="F29" s="2">
        <v>94358.3</v>
      </c>
      <c r="G29" s="2">
        <v>94358.3</v>
      </c>
      <c r="H29" s="2">
        <f>G29/F29*100</f>
        <v>100</v>
      </c>
    </row>
    <row r="30" spans="1:8" ht="23.25" customHeight="1" x14ac:dyDescent="0.2">
      <c r="A30" s="16"/>
      <c r="B30" s="39"/>
      <c r="C30" s="49"/>
      <c r="D30" s="23" t="s">
        <v>15</v>
      </c>
      <c r="E30" s="4"/>
      <c r="F30" s="2"/>
      <c r="G30" s="2"/>
      <c r="H30" s="2"/>
    </row>
    <row r="31" spans="1:8" ht="42.75" customHeight="1" x14ac:dyDescent="0.2">
      <c r="A31" s="16"/>
      <c r="B31" s="53"/>
      <c r="C31" s="54"/>
      <c r="D31" s="23" t="s">
        <v>33</v>
      </c>
      <c r="E31" s="4"/>
      <c r="F31" s="2"/>
      <c r="G31" s="2"/>
      <c r="H31" s="2"/>
    </row>
    <row r="32" spans="1:8" ht="20.25" customHeight="1" x14ac:dyDescent="0.2">
      <c r="A32" s="5">
        <v>1049</v>
      </c>
      <c r="B32" s="10"/>
      <c r="C32" s="18"/>
      <c r="D32" s="23" t="s">
        <v>21</v>
      </c>
      <c r="E32" s="3"/>
      <c r="F32" s="3"/>
      <c r="G32" s="3"/>
      <c r="H32" s="2"/>
    </row>
    <row r="33" spans="1:8" ht="36" customHeight="1" x14ac:dyDescent="0.2">
      <c r="A33" s="16"/>
      <c r="B33" s="40" t="s">
        <v>73</v>
      </c>
      <c r="C33" s="41" t="s">
        <v>182</v>
      </c>
      <c r="D33" s="23" t="s">
        <v>34</v>
      </c>
      <c r="E33" s="2">
        <v>102000</v>
      </c>
      <c r="F33" s="2">
        <v>102000</v>
      </c>
      <c r="G33" s="2">
        <v>102000</v>
      </c>
      <c r="H33" s="2">
        <f>G33/F33*100</f>
        <v>100</v>
      </c>
    </row>
    <row r="34" spans="1:8" ht="22.5" customHeight="1" x14ac:dyDescent="0.2">
      <c r="A34" s="16"/>
      <c r="B34" s="39"/>
      <c r="C34" s="49"/>
      <c r="D34" s="50" t="s">
        <v>23</v>
      </c>
      <c r="E34" s="2"/>
      <c r="F34" s="2"/>
      <c r="G34" s="2"/>
      <c r="H34" s="2"/>
    </row>
    <row r="35" spans="1:8" ht="46.5" customHeight="1" x14ac:dyDescent="0.2">
      <c r="A35" s="16"/>
      <c r="B35" s="39"/>
      <c r="C35" s="49"/>
      <c r="D35" s="23" t="s">
        <v>8</v>
      </c>
      <c r="E35" s="2"/>
      <c r="F35" s="52"/>
      <c r="G35" s="52"/>
      <c r="H35" s="52"/>
    </row>
    <row r="36" spans="1:8" ht="21.75" customHeight="1" x14ac:dyDescent="0.2">
      <c r="A36" s="16"/>
      <c r="B36" s="39"/>
      <c r="C36" s="49"/>
      <c r="D36" s="50" t="s">
        <v>35</v>
      </c>
      <c r="E36" s="2"/>
      <c r="F36" s="2"/>
      <c r="G36" s="2"/>
      <c r="H36" s="2"/>
    </row>
    <row r="37" spans="1:8" ht="72" customHeight="1" x14ac:dyDescent="0.2">
      <c r="A37" s="16"/>
      <c r="B37" s="56"/>
      <c r="C37" s="54"/>
      <c r="D37" s="23" t="s">
        <v>9</v>
      </c>
      <c r="E37" s="2"/>
      <c r="F37" s="2"/>
      <c r="G37" s="2"/>
      <c r="H37" s="2"/>
    </row>
    <row r="38" spans="1:8" ht="22.5" customHeight="1" x14ac:dyDescent="0.2">
      <c r="A38" s="16"/>
      <c r="B38" s="60"/>
      <c r="C38" s="11"/>
      <c r="D38" s="13" t="s">
        <v>26</v>
      </c>
      <c r="E38" s="3"/>
      <c r="F38" s="3"/>
      <c r="G38" s="3"/>
      <c r="H38" s="2"/>
    </row>
    <row r="39" spans="1:8" ht="37.5" customHeight="1" x14ac:dyDescent="0.2">
      <c r="A39" s="16"/>
      <c r="B39" s="57" t="s">
        <v>73</v>
      </c>
      <c r="C39" s="41"/>
      <c r="D39" s="23" t="s">
        <v>75</v>
      </c>
      <c r="E39" s="2">
        <v>102000</v>
      </c>
      <c r="F39" s="2">
        <v>102000</v>
      </c>
      <c r="G39" s="2">
        <v>102000</v>
      </c>
      <c r="H39" s="2">
        <f>G39/F39*100</f>
        <v>100</v>
      </c>
    </row>
    <row r="40" spans="1:8" ht="22.5" customHeight="1" x14ac:dyDescent="0.2">
      <c r="A40" s="16"/>
      <c r="B40" s="39"/>
      <c r="C40" s="49"/>
      <c r="D40" s="50" t="s">
        <v>28</v>
      </c>
      <c r="E40" s="2"/>
      <c r="F40" s="51"/>
      <c r="G40" s="51"/>
      <c r="H40" s="2"/>
    </row>
    <row r="41" spans="1:8" ht="76.5" customHeight="1" x14ac:dyDescent="0.2">
      <c r="A41" s="16"/>
      <c r="B41" s="39"/>
      <c r="C41" s="49"/>
      <c r="D41" s="23" t="s">
        <v>11</v>
      </c>
      <c r="E41" s="2"/>
      <c r="F41" s="52"/>
      <c r="G41" s="52"/>
      <c r="H41" s="52"/>
    </row>
    <row r="42" spans="1:8" ht="24.75" customHeight="1" x14ac:dyDescent="0.2">
      <c r="A42" s="16"/>
      <c r="B42" s="39"/>
      <c r="C42" s="49"/>
      <c r="D42" s="50" t="s">
        <v>29</v>
      </c>
      <c r="E42" s="2"/>
      <c r="F42" s="51"/>
      <c r="G42" s="51"/>
      <c r="H42" s="2"/>
    </row>
    <row r="43" spans="1:8" ht="43.5" customHeight="1" x14ac:dyDescent="0.2">
      <c r="A43" s="16"/>
      <c r="B43" s="53"/>
      <c r="C43" s="54"/>
      <c r="D43" s="23" t="s">
        <v>10</v>
      </c>
      <c r="E43" s="2"/>
      <c r="F43" s="2"/>
      <c r="G43" s="2"/>
      <c r="H43" s="2"/>
    </row>
    <row r="44" spans="1:8" ht="24.75" customHeight="1" x14ac:dyDescent="0.2">
      <c r="A44" s="61">
        <v>1146</v>
      </c>
      <c r="B44" s="5"/>
      <c r="C44" s="62"/>
      <c r="D44" s="23" t="s">
        <v>21</v>
      </c>
      <c r="E44" s="3"/>
      <c r="F44" s="3"/>
      <c r="G44" s="3"/>
      <c r="H44" s="2"/>
    </row>
    <row r="45" spans="1:8" ht="19.5" customHeight="1" x14ac:dyDescent="0.2">
      <c r="A45" s="28"/>
      <c r="B45" s="63"/>
      <c r="C45" s="64"/>
      <c r="D45" s="23" t="s">
        <v>36</v>
      </c>
      <c r="E45" s="3">
        <f>E51+E57+E62+E68+E73+E78+E84+E91+E99+E103</f>
        <v>4767210.3000000007</v>
      </c>
      <c r="F45" s="3">
        <f>F51+F57+F62+F68+F73+F78+F84+F91+F99+F103</f>
        <v>4732911.2000000011</v>
      </c>
      <c r="G45" s="3">
        <f>G51+G57+G62+G68+G73+G78+G84+G91+G99+G103</f>
        <v>4732903.5000000009</v>
      </c>
      <c r="H45" s="3">
        <f>G45/F45*100</f>
        <v>99.999837309434412</v>
      </c>
    </row>
    <row r="46" spans="1:8" ht="19.5" customHeight="1" x14ac:dyDescent="0.2">
      <c r="A46" s="28"/>
      <c r="B46" s="63"/>
      <c r="C46" s="64"/>
      <c r="D46" s="23" t="s">
        <v>23</v>
      </c>
      <c r="E46" s="3"/>
      <c r="F46" s="2"/>
      <c r="G46" s="2"/>
      <c r="H46" s="2"/>
    </row>
    <row r="47" spans="1:8" ht="38.25" customHeight="1" x14ac:dyDescent="0.2">
      <c r="A47" s="28"/>
      <c r="B47" s="63"/>
      <c r="C47" s="64"/>
      <c r="D47" s="23" t="s">
        <v>37</v>
      </c>
      <c r="E47" s="3"/>
      <c r="F47" s="2"/>
      <c r="G47" s="2"/>
      <c r="H47" s="2"/>
    </row>
    <row r="48" spans="1:8" ht="21.75" customHeight="1" x14ac:dyDescent="0.2">
      <c r="A48" s="28"/>
      <c r="B48" s="63"/>
      <c r="C48" s="64"/>
      <c r="D48" s="23" t="s">
        <v>38</v>
      </c>
      <c r="E48" s="3"/>
      <c r="F48" s="2"/>
      <c r="G48" s="2"/>
      <c r="H48" s="2"/>
    </row>
    <row r="49" spans="1:8" ht="39" customHeight="1" x14ac:dyDescent="0.2">
      <c r="A49" s="28"/>
      <c r="B49" s="64"/>
      <c r="C49" s="64"/>
      <c r="D49" s="23" t="s">
        <v>39</v>
      </c>
      <c r="E49" s="3"/>
      <c r="F49" s="2"/>
      <c r="G49" s="2"/>
      <c r="H49" s="2"/>
    </row>
    <row r="50" spans="1:8" ht="23.25" customHeight="1" x14ac:dyDescent="0.2">
      <c r="A50" s="28"/>
      <c r="B50" s="65"/>
      <c r="C50" s="66"/>
      <c r="D50" s="13" t="s">
        <v>26</v>
      </c>
      <c r="E50" s="3"/>
      <c r="F50" s="2"/>
      <c r="G50" s="2"/>
      <c r="H50" s="2"/>
    </row>
    <row r="51" spans="1:8" ht="23.25" customHeight="1" x14ac:dyDescent="0.2">
      <c r="A51" s="16"/>
      <c r="B51" s="40" t="s">
        <v>72</v>
      </c>
      <c r="C51" s="41" t="s">
        <v>183</v>
      </c>
      <c r="D51" s="23" t="s">
        <v>40</v>
      </c>
      <c r="E51" s="2">
        <v>1634663.8</v>
      </c>
      <c r="F51" s="2">
        <v>1628754.5</v>
      </c>
      <c r="G51" s="2">
        <v>1628754.5</v>
      </c>
      <c r="H51" s="2">
        <f>G51/F51*100</f>
        <v>100</v>
      </c>
    </row>
    <row r="52" spans="1:8" ht="23.25" customHeight="1" x14ac:dyDescent="0.2">
      <c r="A52" s="16"/>
      <c r="B52" s="39"/>
      <c r="C52" s="49"/>
      <c r="D52" s="50" t="s">
        <v>28</v>
      </c>
      <c r="E52" s="2"/>
      <c r="F52" s="2"/>
      <c r="G52" s="2"/>
      <c r="H52" s="2"/>
    </row>
    <row r="53" spans="1:8" ht="23.25" customHeight="1" x14ac:dyDescent="0.2">
      <c r="A53" s="16"/>
      <c r="B53" s="39"/>
      <c r="C53" s="49"/>
      <c r="D53" s="23" t="s">
        <v>41</v>
      </c>
      <c r="E53" s="2"/>
      <c r="F53" s="2"/>
      <c r="G53" s="52"/>
      <c r="H53" s="52"/>
    </row>
    <row r="54" spans="1:8" ht="23.25" customHeight="1" x14ac:dyDescent="0.2">
      <c r="A54" s="16"/>
      <c r="B54" s="39"/>
      <c r="C54" s="49"/>
      <c r="D54" s="50" t="s">
        <v>29</v>
      </c>
      <c r="E54" s="2"/>
      <c r="F54" s="2"/>
      <c r="G54" s="2"/>
      <c r="H54" s="2"/>
    </row>
    <row r="55" spans="1:8" ht="23.25" customHeight="1" x14ac:dyDescent="0.2">
      <c r="A55" s="28"/>
      <c r="B55" s="39"/>
      <c r="C55" s="49"/>
      <c r="D55" s="23" t="s">
        <v>42</v>
      </c>
      <c r="E55" s="2"/>
      <c r="F55" s="2"/>
      <c r="G55" s="2"/>
      <c r="H55" s="2"/>
    </row>
    <row r="56" spans="1:8" ht="23.25" customHeight="1" x14ac:dyDescent="0.2">
      <c r="A56" s="39"/>
      <c r="B56" s="67"/>
      <c r="C56" s="66"/>
      <c r="D56" s="13" t="s">
        <v>26</v>
      </c>
      <c r="E56" s="3"/>
      <c r="F56" s="2"/>
      <c r="G56" s="2"/>
      <c r="H56" s="2"/>
    </row>
    <row r="57" spans="1:8" ht="23.25" customHeight="1" x14ac:dyDescent="0.2">
      <c r="A57" s="39"/>
      <c r="B57" s="57" t="s">
        <v>71</v>
      </c>
      <c r="C57" s="41" t="s">
        <v>184</v>
      </c>
      <c r="D57" s="23" t="s">
        <v>43</v>
      </c>
      <c r="E57" s="2">
        <v>65588.5</v>
      </c>
      <c r="F57" s="2">
        <v>62854</v>
      </c>
      <c r="G57" s="2">
        <v>62853.8</v>
      </c>
      <c r="H57" s="2">
        <f>G57/F57*100</f>
        <v>99.999681802271937</v>
      </c>
    </row>
    <row r="58" spans="1:8" ht="23.25" customHeight="1" x14ac:dyDescent="0.2">
      <c r="A58" s="39"/>
      <c r="B58" s="68"/>
      <c r="C58" s="49"/>
      <c r="D58" s="50" t="s">
        <v>28</v>
      </c>
      <c r="E58" s="2"/>
      <c r="F58" s="51"/>
      <c r="G58" s="51"/>
      <c r="H58" s="51"/>
    </row>
    <row r="59" spans="1:8" ht="37.5" customHeight="1" x14ac:dyDescent="0.2">
      <c r="A59" s="39"/>
      <c r="B59" s="68"/>
      <c r="C59" s="49"/>
      <c r="D59" s="23" t="s">
        <v>7</v>
      </c>
      <c r="E59" s="2"/>
      <c r="F59" s="52"/>
      <c r="G59" s="52"/>
      <c r="H59" s="52"/>
    </row>
    <row r="60" spans="1:8" ht="21" customHeight="1" x14ac:dyDescent="0.2">
      <c r="A60" s="39"/>
      <c r="B60" s="68"/>
      <c r="C60" s="49"/>
      <c r="D60" s="50" t="s">
        <v>29</v>
      </c>
      <c r="E60" s="2"/>
      <c r="F60" s="51"/>
      <c r="G60" s="51"/>
      <c r="H60" s="2"/>
    </row>
    <row r="61" spans="1:8" ht="21" customHeight="1" x14ac:dyDescent="0.2">
      <c r="A61" s="39"/>
      <c r="B61" s="56"/>
      <c r="C61" s="54"/>
      <c r="D61" s="23" t="s">
        <v>42</v>
      </c>
      <c r="E61" s="2"/>
      <c r="F61" s="2"/>
      <c r="G61" s="2"/>
      <c r="H61" s="2"/>
    </row>
    <row r="62" spans="1:8" ht="21" customHeight="1" x14ac:dyDescent="0.2">
      <c r="A62" s="39"/>
      <c r="B62" s="57" t="s">
        <v>70</v>
      </c>
      <c r="C62" s="41" t="s">
        <v>185</v>
      </c>
      <c r="D62" s="23" t="s">
        <v>44</v>
      </c>
      <c r="E62" s="3">
        <v>2035057</v>
      </c>
      <c r="F62" s="3">
        <v>2022577.6</v>
      </c>
      <c r="G62" s="3">
        <v>2022577.6</v>
      </c>
      <c r="H62" s="2">
        <f>G62/F62*100</f>
        <v>100</v>
      </c>
    </row>
    <row r="63" spans="1:8" ht="21" customHeight="1" x14ac:dyDescent="0.2">
      <c r="A63" s="39"/>
      <c r="B63" s="68"/>
      <c r="C63" s="49"/>
      <c r="D63" s="23" t="s">
        <v>28</v>
      </c>
      <c r="E63" s="3"/>
      <c r="F63" s="2"/>
      <c r="G63" s="2"/>
      <c r="H63" s="2"/>
    </row>
    <row r="64" spans="1:8" ht="21" customHeight="1" x14ac:dyDescent="0.2">
      <c r="A64" s="39"/>
      <c r="B64" s="68"/>
      <c r="C64" s="49"/>
      <c r="D64" s="23" t="s">
        <v>45</v>
      </c>
      <c r="E64" s="3"/>
      <c r="F64" s="2"/>
      <c r="G64" s="2"/>
      <c r="H64" s="2"/>
    </row>
    <row r="65" spans="1:8" ht="21" customHeight="1" x14ac:dyDescent="0.2">
      <c r="A65" s="39"/>
      <c r="B65" s="68"/>
      <c r="C65" s="49"/>
      <c r="D65" s="23" t="s">
        <v>29</v>
      </c>
      <c r="E65" s="3"/>
      <c r="F65" s="2"/>
      <c r="G65" s="2"/>
      <c r="H65" s="2"/>
    </row>
    <row r="66" spans="1:8" ht="21" customHeight="1" x14ac:dyDescent="0.2">
      <c r="A66" s="39"/>
      <c r="B66" s="68"/>
      <c r="C66" s="49"/>
      <c r="D66" s="23" t="s">
        <v>42</v>
      </c>
      <c r="E66" s="3"/>
      <c r="F66" s="2"/>
      <c r="G66" s="2"/>
      <c r="H66" s="2"/>
    </row>
    <row r="67" spans="1:8" ht="21" customHeight="1" x14ac:dyDescent="0.2">
      <c r="A67" s="39"/>
      <c r="B67" s="56"/>
      <c r="C67" s="54"/>
      <c r="D67" s="13" t="s">
        <v>26</v>
      </c>
      <c r="E67" s="3"/>
      <c r="F67" s="2"/>
      <c r="G67" s="2"/>
      <c r="H67" s="2"/>
    </row>
    <row r="68" spans="1:8" ht="21" customHeight="1" x14ac:dyDescent="0.2">
      <c r="A68" s="39"/>
      <c r="B68" s="57" t="s">
        <v>69</v>
      </c>
      <c r="C68" s="41" t="s">
        <v>186</v>
      </c>
      <c r="D68" s="23" t="s">
        <v>46</v>
      </c>
      <c r="E68" s="3">
        <v>923984.7</v>
      </c>
      <c r="F68" s="3">
        <v>912951.6</v>
      </c>
      <c r="G68" s="3">
        <v>912951.6</v>
      </c>
      <c r="H68" s="3">
        <f>G68/F68*100</f>
        <v>100</v>
      </c>
    </row>
    <row r="69" spans="1:8" ht="21" customHeight="1" x14ac:dyDescent="0.2">
      <c r="A69" s="39"/>
      <c r="B69" s="68"/>
      <c r="C69" s="49"/>
      <c r="D69" s="50" t="s">
        <v>28</v>
      </c>
      <c r="E69" s="3"/>
      <c r="F69" s="51"/>
      <c r="G69" s="51"/>
      <c r="H69" s="51"/>
    </row>
    <row r="70" spans="1:8" ht="21" customHeight="1" x14ac:dyDescent="0.2">
      <c r="A70" s="39"/>
      <c r="B70" s="68"/>
      <c r="C70" s="49"/>
      <c r="D70" s="23" t="s">
        <v>47</v>
      </c>
      <c r="E70" s="3"/>
      <c r="F70" s="52"/>
      <c r="G70" s="52"/>
      <c r="H70" s="52"/>
    </row>
    <row r="71" spans="1:8" ht="21" customHeight="1" x14ac:dyDescent="0.2">
      <c r="A71" s="39"/>
      <c r="B71" s="68"/>
      <c r="C71" s="49"/>
      <c r="D71" s="50" t="s">
        <v>29</v>
      </c>
      <c r="E71" s="3"/>
      <c r="F71" s="51"/>
      <c r="G71" s="51"/>
      <c r="H71" s="51"/>
    </row>
    <row r="72" spans="1:8" ht="21" customHeight="1" x14ac:dyDescent="0.2">
      <c r="A72" s="39"/>
      <c r="B72" s="56"/>
      <c r="C72" s="54"/>
      <c r="D72" s="23" t="s">
        <v>42</v>
      </c>
      <c r="E72" s="3"/>
      <c r="F72" s="2"/>
      <c r="G72" s="2"/>
      <c r="H72" s="2"/>
    </row>
    <row r="73" spans="1:8" ht="21" customHeight="1" x14ac:dyDescent="0.2">
      <c r="A73" s="39"/>
      <c r="B73" s="57" t="s">
        <v>12</v>
      </c>
      <c r="C73" s="41" t="s">
        <v>183</v>
      </c>
      <c r="D73" s="23" t="s">
        <v>100</v>
      </c>
      <c r="E73" s="3">
        <v>42041.4</v>
      </c>
      <c r="F73" s="3">
        <v>42041.4</v>
      </c>
      <c r="G73" s="3">
        <v>42041.4</v>
      </c>
      <c r="H73" s="3">
        <f>G73/F73*100</f>
        <v>100</v>
      </c>
    </row>
    <row r="74" spans="1:8" ht="21" customHeight="1" x14ac:dyDescent="0.2">
      <c r="A74" s="39"/>
      <c r="B74" s="68"/>
      <c r="C74" s="49"/>
      <c r="D74" s="23" t="s">
        <v>28</v>
      </c>
      <c r="E74" s="3"/>
      <c r="F74" s="2"/>
      <c r="G74" s="2"/>
      <c r="H74" s="2"/>
    </row>
    <row r="75" spans="1:8" ht="37.5" customHeight="1" x14ac:dyDescent="0.2">
      <c r="A75" s="39"/>
      <c r="B75" s="68"/>
      <c r="C75" s="49"/>
      <c r="D75" s="23" t="s">
        <v>48</v>
      </c>
      <c r="E75" s="3"/>
      <c r="F75" s="2"/>
      <c r="G75" s="2"/>
      <c r="H75" s="2"/>
    </row>
    <row r="76" spans="1:8" ht="21" customHeight="1" x14ac:dyDescent="0.2">
      <c r="A76" s="39"/>
      <c r="B76" s="68"/>
      <c r="C76" s="49"/>
      <c r="D76" s="23" t="s">
        <v>29</v>
      </c>
      <c r="E76" s="3"/>
      <c r="F76" s="2"/>
      <c r="G76" s="2"/>
      <c r="H76" s="2"/>
    </row>
    <row r="77" spans="1:8" ht="21" customHeight="1" x14ac:dyDescent="0.2">
      <c r="A77" s="39"/>
      <c r="B77" s="56"/>
      <c r="C77" s="54"/>
      <c r="D77" s="23" t="s">
        <v>49</v>
      </c>
      <c r="E77" s="3"/>
      <c r="F77" s="3"/>
      <c r="G77" s="2"/>
      <c r="H77" s="2"/>
    </row>
    <row r="78" spans="1:8" ht="21" customHeight="1" x14ac:dyDescent="0.2">
      <c r="A78" s="39"/>
      <c r="B78" s="57" t="s">
        <v>68</v>
      </c>
      <c r="C78" s="41" t="s">
        <v>185</v>
      </c>
      <c r="D78" s="23" t="s">
        <v>50</v>
      </c>
      <c r="E78" s="3">
        <v>48743.7</v>
      </c>
      <c r="F78" s="3">
        <v>48252.5</v>
      </c>
      <c r="G78" s="3">
        <v>48252.5</v>
      </c>
      <c r="H78" s="3">
        <f>G78/F78*100</f>
        <v>100</v>
      </c>
    </row>
    <row r="79" spans="1:8" ht="21" customHeight="1" x14ac:dyDescent="0.2">
      <c r="A79" s="39"/>
      <c r="B79" s="68"/>
      <c r="C79" s="49"/>
      <c r="D79" s="23" t="s">
        <v>28</v>
      </c>
      <c r="E79" s="3"/>
      <c r="F79" s="2"/>
      <c r="G79" s="2"/>
      <c r="H79" s="2"/>
    </row>
    <row r="80" spans="1:8" ht="41.25" customHeight="1" x14ac:dyDescent="0.2">
      <c r="A80" s="39"/>
      <c r="B80" s="68"/>
      <c r="C80" s="49"/>
      <c r="D80" s="23" t="s">
        <v>51</v>
      </c>
      <c r="E80" s="3"/>
      <c r="F80" s="2"/>
      <c r="G80" s="2"/>
      <c r="H80" s="2"/>
    </row>
    <row r="81" spans="1:8" ht="22.5" customHeight="1" x14ac:dyDescent="0.2">
      <c r="A81" s="39"/>
      <c r="B81" s="68"/>
      <c r="C81" s="49"/>
      <c r="D81" s="32" t="s">
        <v>29</v>
      </c>
      <c r="E81" s="3"/>
      <c r="F81" s="2"/>
      <c r="G81" s="2"/>
      <c r="H81" s="2"/>
    </row>
    <row r="82" spans="1:8" ht="22.5" customHeight="1" x14ac:dyDescent="0.2">
      <c r="A82" s="39"/>
      <c r="B82" s="68"/>
      <c r="C82" s="49"/>
      <c r="D82" s="23" t="s">
        <v>53</v>
      </c>
      <c r="E82" s="3"/>
      <c r="F82" s="2"/>
      <c r="G82" s="2"/>
      <c r="H82" s="2"/>
    </row>
    <row r="83" spans="1:8" ht="22.5" customHeight="1" x14ac:dyDescent="0.2">
      <c r="A83" s="39"/>
      <c r="B83" s="67"/>
      <c r="C83" s="66"/>
      <c r="D83" s="13" t="s">
        <v>26</v>
      </c>
      <c r="E83" s="2"/>
      <c r="F83" s="2"/>
      <c r="G83" s="2"/>
      <c r="H83" s="2"/>
    </row>
    <row r="84" spans="1:8" ht="22.5" customHeight="1" x14ac:dyDescent="0.2">
      <c r="A84" s="39"/>
      <c r="B84" s="57" t="s">
        <v>101</v>
      </c>
      <c r="C84" s="41" t="s">
        <v>183</v>
      </c>
      <c r="D84" s="23" t="s">
        <v>105</v>
      </c>
      <c r="E84" s="2">
        <v>9269.2999999999993</v>
      </c>
      <c r="F84" s="2">
        <v>7617.7</v>
      </c>
      <c r="G84" s="2">
        <v>7617.7</v>
      </c>
      <c r="H84" s="2">
        <f>G84/F84*100</f>
        <v>100</v>
      </c>
    </row>
    <row r="85" spans="1:8" ht="22.5" customHeight="1" x14ac:dyDescent="0.2">
      <c r="A85" s="39"/>
      <c r="B85" s="68"/>
      <c r="C85" s="49"/>
      <c r="D85" s="50" t="s">
        <v>28</v>
      </c>
      <c r="E85" s="2"/>
      <c r="F85" s="51"/>
      <c r="G85" s="51"/>
      <c r="H85" s="51"/>
    </row>
    <row r="86" spans="1:8" ht="41.25" customHeight="1" x14ac:dyDescent="0.2">
      <c r="A86" s="39"/>
      <c r="B86" s="68"/>
      <c r="C86" s="49"/>
      <c r="D86" s="23" t="s">
        <v>102</v>
      </c>
      <c r="E86" s="2"/>
      <c r="F86" s="52"/>
      <c r="G86" s="52"/>
      <c r="H86" s="52"/>
    </row>
    <row r="87" spans="1:8" ht="28.5" customHeight="1" x14ac:dyDescent="0.2">
      <c r="A87" s="39"/>
      <c r="B87" s="68"/>
      <c r="C87" s="49"/>
      <c r="D87" s="50" t="s">
        <v>29</v>
      </c>
      <c r="E87" s="2"/>
      <c r="F87" s="51"/>
      <c r="G87" s="51"/>
      <c r="H87" s="51"/>
    </row>
    <row r="88" spans="1:8" ht="28.5" customHeight="1" x14ac:dyDescent="0.2">
      <c r="A88" s="39"/>
      <c r="B88" s="68"/>
      <c r="C88" s="49"/>
      <c r="D88" s="23" t="s">
        <v>103</v>
      </c>
      <c r="E88" s="2"/>
      <c r="F88" s="51"/>
      <c r="G88" s="51"/>
      <c r="H88" s="51"/>
    </row>
    <row r="89" spans="1:8" ht="12.75" customHeight="1" x14ac:dyDescent="0.2">
      <c r="A89" s="39"/>
      <c r="B89" s="68"/>
      <c r="C89" s="49"/>
      <c r="D89" s="50"/>
      <c r="E89" s="2"/>
      <c r="F89" s="51"/>
      <c r="G89" s="51"/>
      <c r="H89" s="51"/>
    </row>
    <row r="90" spans="1:8" ht="23.25" customHeight="1" x14ac:dyDescent="0.2">
      <c r="A90" s="39"/>
      <c r="B90" s="67"/>
      <c r="C90" s="66"/>
      <c r="D90" s="13" t="s">
        <v>26</v>
      </c>
      <c r="E90" s="2"/>
      <c r="F90" s="2"/>
      <c r="G90" s="2"/>
      <c r="H90" s="2"/>
    </row>
    <row r="91" spans="1:8" ht="23.25" customHeight="1" x14ac:dyDescent="0.2">
      <c r="A91" s="39"/>
      <c r="B91" s="57" t="s">
        <v>104</v>
      </c>
      <c r="C91" s="41" t="s">
        <v>185</v>
      </c>
      <c r="D91" s="23" t="s">
        <v>106</v>
      </c>
      <c r="E91" s="2">
        <v>501</v>
      </c>
      <c r="F91" s="2">
        <v>501</v>
      </c>
      <c r="G91" s="2">
        <v>501</v>
      </c>
      <c r="H91" s="2">
        <f>G91/F91*100</f>
        <v>100</v>
      </c>
    </row>
    <row r="92" spans="1:8" ht="23.25" customHeight="1" x14ac:dyDescent="0.2">
      <c r="A92" s="39"/>
      <c r="B92" s="68"/>
      <c r="C92" s="49"/>
      <c r="D92" s="50" t="s">
        <v>28</v>
      </c>
      <c r="E92" s="2"/>
      <c r="F92" s="51"/>
      <c r="G92" s="51"/>
      <c r="H92" s="51"/>
    </row>
    <row r="93" spans="1:8" ht="42.75" customHeight="1" x14ac:dyDescent="0.2">
      <c r="A93" s="39"/>
      <c r="B93" s="68"/>
      <c r="C93" s="49"/>
      <c r="D93" s="23" t="s">
        <v>107</v>
      </c>
      <c r="E93" s="2"/>
      <c r="F93" s="51"/>
      <c r="G93" s="51"/>
      <c r="H93" s="51"/>
    </row>
    <row r="94" spans="1:8" ht="20.25" customHeight="1" x14ac:dyDescent="0.2">
      <c r="A94" s="39"/>
      <c r="B94" s="68"/>
      <c r="C94" s="49"/>
      <c r="D94" s="50" t="s">
        <v>29</v>
      </c>
      <c r="E94" s="2"/>
      <c r="F94" s="51"/>
      <c r="G94" s="51"/>
      <c r="H94" s="51"/>
    </row>
    <row r="95" spans="1:8" ht="20.25" customHeight="1" x14ac:dyDescent="0.2">
      <c r="A95" s="39"/>
      <c r="B95" s="68"/>
      <c r="C95" s="49"/>
      <c r="D95" s="23" t="s">
        <v>103</v>
      </c>
      <c r="E95" s="2"/>
      <c r="F95" s="2"/>
      <c r="G95" s="2"/>
      <c r="H95" s="2"/>
    </row>
    <row r="96" spans="1:8" ht="20.25" customHeight="1" x14ac:dyDescent="0.2">
      <c r="A96" s="39"/>
      <c r="B96" s="68"/>
      <c r="C96" s="49"/>
      <c r="D96" s="50" t="s">
        <v>29</v>
      </c>
      <c r="E96" s="2"/>
      <c r="F96" s="51"/>
      <c r="G96" s="51"/>
      <c r="H96" s="51"/>
    </row>
    <row r="97" spans="1:8" ht="20.25" customHeight="1" x14ac:dyDescent="0.2">
      <c r="A97" s="39"/>
      <c r="B97" s="68"/>
      <c r="C97" s="49"/>
      <c r="D97" s="23" t="s">
        <v>103</v>
      </c>
      <c r="E97" s="2"/>
      <c r="F97" s="51"/>
      <c r="G97" s="51"/>
      <c r="H97" s="51"/>
    </row>
    <row r="98" spans="1:8" ht="12.75" customHeight="1" x14ac:dyDescent="0.2">
      <c r="A98" s="39"/>
      <c r="B98" s="56"/>
      <c r="C98" s="54"/>
      <c r="D98" s="50"/>
      <c r="E98" s="2"/>
      <c r="F98" s="51"/>
      <c r="G98" s="51"/>
      <c r="H98" s="51"/>
    </row>
    <row r="99" spans="1:8" ht="39.75" customHeight="1" x14ac:dyDescent="0.2">
      <c r="A99" s="69"/>
      <c r="B99" s="70" t="s">
        <v>13</v>
      </c>
      <c r="C99" s="27" t="s">
        <v>187</v>
      </c>
      <c r="D99" s="31" t="s">
        <v>14</v>
      </c>
      <c r="E99" s="2">
        <v>5660.9</v>
      </c>
      <c r="F99" s="2">
        <v>5660.9</v>
      </c>
      <c r="G99" s="2">
        <v>5653.4</v>
      </c>
      <c r="H99" s="2">
        <f>G99/F99*100</f>
        <v>99.867512233037147</v>
      </c>
    </row>
    <row r="100" spans="1:8" ht="21.75" customHeight="1" x14ac:dyDescent="0.2">
      <c r="A100" s="12"/>
      <c r="B100" s="1"/>
      <c r="C100" s="25"/>
      <c r="D100" s="32" t="s">
        <v>15</v>
      </c>
      <c r="E100" s="3"/>
      <c r="F100" s="2"/>
      <c r="G100" s="2"/>
      <c r="H100" s="2"/>
    </row>
    <row r="101" spans="1:8" ht="37.5" customHeight="1" x14ac:dyDescent="0.2">
      <c r="A101" s="38"/>
      <c r="B101" s="36"/>
      <c r="C101" s="26"/>
      <c r="D101" s="31" t="s">
        <v>16</v>
      </c>
      <c r="E101" s="3"/>
      <c r="F101" s="2"/>
      <c r="G101" s="2"/>
      <c r="H101" s="2"/>
    </row>
    <row r="102" spans="1:8" ht="34.5" customHeight="1" x14ac:dyDescent="0.2">
      <c r="A102" s="34"/>
      <c r="B102" s="37" t="s">
        <v>67</v>
      </c>
      <c r="C102" s="27" t="s">
        <v>187</v>
      </c>
      <c r="D102" s="31" t="s">
        <v>167</v>
      </c>
      <c r="E102" s="52"/>
      <c r="F102" s="2"/>
      <c r="G102" s="2"/>
      <c r="H102" s="2"/>
    </row>
    <row r="103" spans="1:8" ht="22.5" customHeight="1" x14ac:dyDescent="0.2">
      <c r="A103" s="34"/>
      <c r="B103" s="16"/>
      <c r="C103" s="28"/>
      <c r="D103" s="5" t="s">
        <v>168</v>
      </c>
      <c r="E103" s="4">
        <v>1700</v>
      </c>
      <c r="F103" s="4">
        <v>1700</v>
      </c>
      <c r="G103" s="4">
        <v>1700</v>
      </c>
      <c r="H103" s="2">
        <f>G103/F103*100</f>
        <v>100</v>
      </c>
    </row>
    <row r="104" spans="1:8" ht="40.5" customHeight="1" x14ac:dyDescent="0.2">
      <c r="A104" s="35"/>
      <c r="B104" s="17"/>
      <c r="C104" s="29"/>
      <c r="D104" s="31" t="s">
        <v>167</v>
      </c>
      <c r="E104" s="4"/>
      <c r="F104" s="2"/>
      <c r="G104" s="2"/>
      <c r="H104" s="2"/>
    </row>
    <row r="105" spans="1:8" ht="19.5" customHeight="1" x14ac:dyDescent="0.2">
      <c r="A105" s="5">
        <v>1148</v>
      </c>
      <c r="B105" s="13"/>
      <c r="C105" s="8"/>
      <c r="D105" s="23" t="s">
        <v>21</v>
      </c>
      <c r="E105" s="3"/>
      <c r="F105" s="3"/>
      <c r="G105" s="3"/>
      <c r="H105" s="2"/>
    </row>
    <row r="106" spans="1:8" ht="25.5" customHeight="1" x14ac:dyDescent="0.2">
      <c r="A106" s="47"/>
      <c r="B106" s="49"/>
      <c r="C106" s="49"/>
      <c r="D106" s="31" t="s">
        <v>55</v>
      </c>
      <c r="E106" s="2">
        <f>E112+E118</f>
        <v>45660.2</v>
      </c>
      <c r="F106" s="2">
        <v>45660.2</v>
      </c>
      <c r="G106" s="2">
        <v>45660</v>
      </c>
      <c r="H106" s="2">
        <f>G106/F106*100</f>
        <v>99.999561981769688</v>
      </c>
    </row>
    <row r="107" spans="1:8" ht="24" customHeight="1" x14ac:dyDescent="0.2">
      <c r="A107" s="39"/>
      <c r="B107" s="49"/>
      <c r="C107" s="49"/>
      <c r="D107" s="50" t="s">
        <v>23</v>
      </c>
      <c r="E107" s="2"/>
      <c r="F107" s="51"/>
      <c r="G107" s="51"/>
      <c r="H107" s="2"/>
    </row>
    <row r="108" spans="1:8" ht="40.5" x14ac:dyDescent="0.2">
      <c r="A108" s="39"/>
      <c r="B108" s="49"/>
      <c r="C108" s="49"/>
      <c r="D108" s="23" t="s">
        <v>178</v>
      </c>
      <c r="E108" s="2"/>
      <c r="F108" s="52"/>
      <c r="G108" s="52"/>
      <c r="H108" s="52"/>
    </row>
    <row r="109" spans="1:8" ht="22.5" customHeight="1" x14ac:dyDescent="0.2">
      <c r="A109" s="39"/>
      <c r="B109" s="49"/>
      <c r="C109" s="49"/>
      <c r="D109" s="50" t="s">
        <v>35</v>
      </c>
      <c r="E109" s="2"/>
      <c r="F109" s="51"/>
      <c r="G109" s="51"/>
      <c r="H109" s="51"/>
    </row>
    <row r="110" spans="1:8" ht="53.25" customHeight="1" x14ac:dyDescent="0.2">
      <c r="A110" s="39"/>
      <c r="B110" s="49"/>
      <c r="C110" s="49"/>
      <c r="D110" s="23" t="s">
        <v>6</v>
      </c>
      <c r="E110" s="2"/>
      <c r="F110" s="2"/>
      <c r="G110" s="2"/>
      <c r="H110" s="2"/>
    </row>
    <row r="111" spans="1:8" ht="19.5" customHeight="1" x14ac:dyDescent="0.2">
      <c r="A111" s="39"/>
      <c r="B111" s="65"/>
      <c r="C111" s="66"/>
      <c r="D111" s="13" t="s">
        <v>26</v>
      </c>
      <c r="E111" s="3"/>
      <c r="F111" s="3"/>
      <c r="G111" s="3"/>
      <c r="H111" s="3"/>
    </row>
    <row r="112" spans="1:8" ht="19.5" customHeight="1" x14ac:dyDescent="0.2">
      <c r="A112" s="39"/>
      <c r="B112" s="40" t="s">
        <v>66</v>
      </c>
      <c r="C112" s="41" t="s">
        <v>188</v>
      </c>
      <c r="D112" s="23" t="s">
        <v>56</v>
      </c>
      <c r="E112" s="3">
        <v>24054.6</v>
      </c>
      <c r="F112" s="3">
        <v>24054.6</v>
      </c>
      <c r="G112" s="3">
        <v>24054.6</v>
      </c>
      <c r="H112" s="3">
        <f>G112/F112*100</f>
        <v>100</v>
      </c>
    </row>
    <row r="113" spans="1:8" ht="19.5" customHeight="1" x14ac:dyDescent="0.2">
      <c r="A113" s="39"/>
      <c r="B113" s="39"/>
      <c r="C113" s="49"/>
      <c r="D113" s="50" t="s">
        <v>28</v>
      </c>
      <c r="E113" s="3"/>
      <c r="F113" s="2"/>
      <c r="G113" s="2"/>
      <c r="H113" s="2"/>
    </row>
    <row r="114" spans="1:8" ht="40.5" x14ac:dyDescent="0.2">
      <c r="A114" s="39"/>
      <c r="B114" s="39"/>
      <c r="C114" s="49"/>
      <c r="D114" s="23" t="s">
        <v>5</v>
      </c>
      <c r="E114" s="3"/>
      <c r="F114" s="52"/>
      <c r="G114" s="52"/>
      <c r="H114" s="52"/>
    </row>
    <row r="115" spans="1:8" ht="21.75" customHeight="1" x14ac:dyDescent="0.2">
      <c r="A115" s="39"/>
      <c r="B115" s="39"/>
      <c r="C115" s="49"/>
      <c r="D115" s="50" t="s">
        <v>29</v>
      </c>
      <c r="E115" s="3"/>
      <c r="F115" s="51"/>
      <c r="G115" s="51"/>
      <c r="H115" s="51"/>
    </row>
    <row r="116" spans="1:8" ht="21.75" customHeight="1" x14ac:dyDescent="0.2">
      <c r="A116" s="39"/>
      <c r="B116" s="39"/>
      <c r="C116" s="49"/>
      <c r="D116" s="23" t="s">
        <v>57</v>
      </c>
      <c r="E116" s="3"/>
      <c r="F116" s="2"/>
      <c r="G116" s="2"/>
      <c r="H116" s="2"/>
    </row>
    <row r="117" spans="1:8" ht="21.75" customHeight="1" x14ac:dyDescent="0.2">
      <c r="A117" s="39"/>
      <c r="B117" s="65"/>
      <c r="C117" s="66"/>
      <c r="D117" s="13" t="s">
        <v>26</v>
      </c>
      <c r="E117" s="3"/>
      <c r="F117" s="3"/>
      <c r="G117" s="3"/>
      <c r="H117" s="3"/>
    </row>
    <row r="118" spans="1:8" ht="39.75" customHeight="1" x14ac:dyDescent="0.2">
      <c r="A118" s="39"/>
      <c r="B118" s="40" t="s">
        <v>65</v>
      </c>
      <c r="C118" s="41" t="s">
        <v>188</v>
      </c>
      <c r="D118" s="23" t="s">
        <v>58</v>
      </c>
      <c r="E118" s="3">
        <v>21605.599999999999</v>
      </c>
      <c r="F118" s="3">
        <v>21605.599999999999</v>
      </c>
      <c r="G118" s="3">
        <v>21605.4</v>
      </c>
      <c r="H118" s="3">
        <f>G118/F118*100</f>
        <v>99.999074314066732</v>
      </c>
    </row>
    <row r="119" spans="1:8" ht="21.75" customHeight="1" x14ac:dyDescent="0.2">
      <c r="A119" s="39"/>
      <c r="B119" s="39"/>
      <c r="C119" s="49"/>
      <c r="D119" s="50" t="s">
        <v>28</v>
      </c>
      <c r="E119" s="3"/>
      <c r="F119" s="51"/>
      <c r="G119" s="51"/>
      <c r="H119" s="51"/>
    </row>
    <row r="120" spans="1:8" ht="37.5" customHeight="1" x14ac:dyDescent="0.2">
      <c r="A120" s="39"/>
      <c r="B120" s="39"/>
      <c r="C120" s="49"/>
      <c r="D120" s="23" t="s">
        <v>59</v>
      </c>
      <c r="E120" s="3"/>
      <c r="F120" s="52"/>
      <c r="G120" s="52"/>
      <c r="H120" s="52"/>
    </row>
    <row r="121" spans="1:8" ht="24" customHeight="1" x14ac:dyDescent="0.2">
      <c r="A121" s="39"/>
      <c r="B121" s="39"/>
      <c r="C121" s="49"/>
      <c r="D121" s="50" t="s">
        <v>29</v>
      </c>
      <c r="E121" s="3"/>
      <c r="F121" s="51"/>
      <c r="G121" s="51"/>
      <c r="H121" s="51"/>
    </row>
    <row r="122" spans="1:8" ht="36.75" customHeight="1" x14ac:dyDescent="0.2">
      <c r="A122" s="53"/>
      <c r="B122" s="53"/>
      <c r="C122" s="54"/>
      <c r="D122" s="23" t="s">
        <v>60</v>
      </c>
      <c r="E122" s="3"/>
      <c r="F122" s="3"/>
      <c r="G122" s="3"/>
      <c r="H122" s="3"/>
    </row>
    <row r="123" spans="1:8" ht="26.25" customHeight="1" x14ac:dyDescent="0.2">
      <c r="A123" s="5">
        <v>1168</v>
      </c>
      <c r="B123" s="13"/>
      <c r="C123" s="19"/>
      <c r="D123" s="23" t="s">
        <v>21</v>
      </c>
      <c r="E123" s="3"/>
      <c r="F123" s="3"/>
      <c r="G123" s="3"/>
      <c r="H123" s="3"/>
    </row>
    <row r="124" spans="1:8" ht="26.25" customHeight="1" x14ac:dyDescent="0.2">
      <c r="A124" s="47"/>
      <c r="B124" s="41" t="s">
        <v>64</v>
      </c>
      <c r="C124" s="41" t="s">
        <v>189</v>
      </c>
      <c r="D124" s="23" t="s">
        <v>61</v>
      </c>
      <c r="E124" s="3">
        <v>3278.2</v>
      </c>
      <c r="F124" s="3">
        <v>3278.2</v>
      </c>
      <c r="G124" s="3">
        <v>3278.2</v>
      </c>
      <c r="H124" s="3">
        <f>G124/F124*100</f>
        <v>100</v>
      </c>
    </row>
    <row r="125" spans="1:8" ht="26.25" customHeight="1" x14ac:dyDescent="0.2">
      <c r="A125" s="39"/>
      <c r="B125" s="49"/>
      <c r="C125" s="49"/>
      <c r="D125" s="50" t="s">
        <v>23</v>
      </c>
      <c r="E125" s="3"/>
      <c r="F125" s="51"/>
      <c r="G125" s="51"/>
      <c r="H125" s="51"/>
    </row>
    <row r="126" spans="1:8" ht="39.75" customHeight="1" x14ac:dyDescent="0.2">
      <c r="A126" s="39"/>
      <c r="B126" s="49"/>
      <c r="C126" s="49"/>
      <c r="D126" s="23" t="s">
        <v>2</v>
      </c>
      <c r="E126" s="3"/>
      <c r="F126" s="52"/>
      <c r="G126" s="52"/>
      <c r="H126" s="52"/>
    </row>
    <row r="127" spans="1:8" ht="24.75" customHeight="1" x14ac:dyDescent="0.2">
      <c r="A127" s="39"/>
      <c r="B127" s="49"/>
      <c r="C127" s="49"/>
      <c r="D127" s="50" t="s">
        <v>35</v>
      </c>
      <c r="E127" s="3"/>
      <c r="F127" s="51"/>
      <c r="G127" s="51"/>
      <c r="H127" s="51"/>
    </row>
    <row r="128" spans="1:8" ht="41.25" customHeight="1" x14ac:dyDescent="0.2">
      <c r="A128" s="39"/>
      <c r="B128" s="39"/>
      <c r="C128" s="49"/>
      <c r="D128" s="23" t="s">
        <v>3</v>
      </c>
      <c r="E128" s="3"/>
      <c r="F128" s="3"/>
      <c r="G128" s="3"/>
      <c r="H128" s="3"/>
    </row>
    <row r="129" spans="1:8" ht="25.5" customHeight="1" x14ac:dyDescent="0.2">
      <c r="A129" s="39"/>
      <c r="B129" s="66"/>
      <c r="C129" s="66"/>
      <c r="D129" s="13" t="s">
        <v>26</v>
      </c>
      <c r="E129" s="3"/>
      <c r="F129" s="2"/>
      <c r="G129" s="2"/>
      <c r="H129" s="2"/>
    </row>
    <row r="130" spans="1:8" ht="25.5" customHeight="1" x14ac:dyDescent="0.2">
      <c r="A130" s="39"/>
      <c r="B130" s="40" t="s">
        <v>64</v>
      </c>
      <c r="C130" s="41" t="s">
        <v>189</v>
      </c>
      <c r="D130" s="23" t="s">
        <v>62</v>
      </c>
      <c r="E130" s="3">
        <v>3278.2</v>
      </c>
      <c r="F130" s="3">
        <v>3278.2</v>
      </c>
      <c r="G130" s="3">
        <v>3278.2</v>
      </c>
      <c r="H130" s="3">
        <f>G130/F130*100</f>
        <v>100</v>
      </c>
    </row>
    <row r="131" spans="1:8" ht="24" customHeight="1" x14ac:dyDescent="0.2">
      <c r="A131" s="39"/>
      <c r="B131" s="39"/>
      <c r="C131" s="49"/>
      <c r="D131" s="50" t="s">
        <v>28</v>
      </c>
      <c r="E131" s="3"/>
      <c r="F131" s="51"/>
      <c r="G131" s="51"/>
      <c r="H131" s="51"/>
    </row>
    <row r="132" spans="1:8" ht="43.5" customHeight="1" x14ac:dyDescent="0.2">
      <c r="A132" s="39"/>
      <c r="B132" s="39"/>
      <c r="C132" s="49"/>
      <c r="D132" s="23" t="s">
        <v>63</v>
      </c>
      <c r="E132" s="3"/>
      <c r="F132" s="52"/>
      <c r="G132" s="52"/>
      <c r="H132" s="52"/>
    </row>
    <row r="133" spans="1:8" ht="24.75" customHeight="1" x14ac:dyDescent="0.2">
      <c r="A133" s="39"/>
      <c r="B133" s="39"/>
      <c r="C133" s="49"/>
      <c r="D133" s="50" t="s">
        <v>29</v>
      </c>
      <c r="E133" s="3"/>
      <c r="F133" s="51"/>
      <c r="G133" s="51"/>
      <c r="H133" s="51"/>
    </row>
    <row r="134" spans="1:8" ht="21" customHeight="1" x14ac:dyDescent="0.2">
      <c r="A134" s="53"/>
      <c r="B134" s="53"/>
      <c r="C134" s="54"/>
      <c r="D134" s="23" t="s">
        <v>4</v>
      </c>
      <c r="E134" s="3"/>
      <c r="F134" s="3"/>
      <c r="G134" s="3"/>
      <c r="H134" s="3"/>
    </row>
    <row r="135" spans="1:8" ht="23.25" customHeight="1" x14ac:dyDescent="0.2">
      <c r="A135" s="5">
        <v>1015</v>
      </c>
      <c r="B135" s="10"/>
      <c r="C135" s="11"/>
      <c r="D135" s="23" t="s">
        <v>21</v>
      </c>
      <c r="E135" s="3"/>
      <c r="F135" s="3"/>
      <c r="G135" s="3"/>
      <c r="H135" s="3"/>
    </row>
    <row r="136" spans="1:8" ht="29.25" customHeight="1" x14ac:dyDescent="0.2">
      <c r="A136" s="39"/>
      <c r="B136" s="40" t="s">
        <v>113</v>
      </c>
      <c r="C136" s="41" t="s">
        <v>190</v>
      </c>
      <c r="D136" s="23" t="s">
        <v>76</v>
      </c>
      <c r="E136" s="3">
        <v>211536</v>
      </c>
      <c r="F136" s="3">
        <v>203936</v>
      </c>
      <c r="G136" s="3">
        <v>203558.99</v>
      </c>
      <c r="H136" s="3">
        <f>G136/F136*100</f>
        <v>99.81513317903655</v>
      </c>
    </row>
    <row r="137" spans="1:8" ht="29.25" customHeight="1" x14ac:dyDescent="0.2">
      <c r="A137" s="39"/>
      <c r="B137" s="63"/>
      <c r="C137" s="64"/>
      <c r="D137" s="72" t="s">
        <v>23</v>
      </c>
      <c r="E137" s="3"/>
      <c r="F137" s="3"/>
      <c r="G137" s="3"/>
      <c r="H137" s="3"/>
    </row>
    <row r="138" spans="1:8" ht="33" customHeight="1" x14ac:dyDescent="0.2">
      <c r="A138" s="39"/>
      <c r="B138" s="39"/>
      <c r="C138" s="49"/>
      <c r="D138" s="23" t="s">
        <v>201</v>
      </c>
      <c r="E138" s="3"/>
      <c r="F138" s="51"/>
      <c r="G138" s="51"/>
      <c r="H138" s="51"/>
    </row>
    <row r="139" spans="1:8" ht="24.75" customHeight="1" x14ac:dyDescent="0.2">
      <c r="A139" s="39"/>
      <c r="B139" s="39"/>
      <c r="C139" s="49"/>
      <c r="D139" s="71" t="s">
        <v>35</v>
      </c>
      <c r="E139" s="3"/>
      <c r="F139" s="52"/>
      <c r="G139" s="52"/>
      <c r="H139" s="52"/>
    </row>
    <row r="140" spans="1:8" ht="27.75" customHeight="1" x14ac:dyDescent="0.2">
      <c r="A140" s="39"/>
      <c r="B140" s="39"/>
      <c r="C140" s="49"/>
      <c r="D140" s="33" t="s">
        <v>114</v>
      </c>
      <c r="E140" s="3"/>
      <c r="F140" s="51"/>
      <c r="G140" s="51"/>
      <c r="H140" s="51"/>
    </row>
    <row r="141" spans="1:8" ht="29.25" customHeight="1" x14ac:dyDescent="0.2">
      <c r="A141" s="53"/>
      <c r="B141" s="53"/>
      <c r="C141" s="54"/>
      <c r="D141" s="33" t="s">
        <v>202</v>
      </c>
      <c r="E141" s="3"/>
      <c r="F141" s="3"/>
      <c r="G141" s="3"/>
      <c r="H141" s="3"/>
    </row>
    <row r="142" spans="1:8" ht="24" customHeight="1" x14ac:dyDescent="0.2">
      <c r="A142" s="5">
        <v>1110</v>
      </c>
      <c r="B142" s="10"/>
      <c r="C142" s="18"/>
      <c r="D142" s="23" t="s">
        <v>21</v>
      </c>
      <c r="E142" s="3"/>
      <c r="F142" s="3"/>
      <c r="G142" s="3"/>
      <c r="H142" s="3"/>
    </row>
    <row r="143" spans="1:8" ht="24" customHeight="1" x14ac:dyDescent="0.2">
      <c r="A143" s="39"/>
      <c r="B143" s="70" t="s">
        <v>78</v>
      </c>
      <c r="C143" s="27" t="s">
        <v>191</v>
      </c>
      <c r="D143" s="5" t="s">
        <v>115</v>
      </c>
      <c r="E143" s="2">
        <v>1800</v>
      </c>
      <c r="F143" s="2">
        <v>1800</v>
      </c>
      <c r="G143" s="2">
        <v>1800</v>
      </c>
      <c r="H143" s="2">
        <f>G143/F143*100</f>
        <v>100</v>
      </c>
    </row>
    <row r="144" spans="1:8" ht="25.5" customHeight="1" x14ac:dyDescent="0.2">
      <c r="A144" s="39"/>
      <c r="B144" s="16"/>
      <c r="C144" s="28"/>
      <c r="D144" s="71" t="s">
        <v>116</v>
      </c>
      <c r="E144" s="2"/>
      <c r="F144" s="2"/>
      <c r="G144" s="2"/>
      <c r="H144" s="2"/>
    </row>
    <row r="145" spans="1:10" ht="52.5" customHeight="1" x14ac:dyDescent="0.2">
      <c r="A145" s="39"/>
      <c r="B145" s="16"/>
      <c r="C145" s="28"/>
      <c r="D145" s="31" t="s">
        <v>117</v>
      </c>
      <c r="E145" s="2"/>
      <c r="F145" s="2"/>
      <c r="G145" s="2"/>
      <c r="H145" s="2"/>
    </row>
    <row r="146" spans="1:10" ht="30.75" customHeight="1" x14ac:dyDescent="0.2">
      <c r="A146" s="39"/>
      <c r="B146" s="16"/>
      <c r="C146" s="28"/>
      <c r="D146" s="71" t="s">
        <v>35</v>
      </c>
      <c r="E146" s="2"/>
      <c r="F146" s="2"/>
      <c r="G146" s="2"/>
      <c r="H146" s="2"/>
    </row>
    <row r="147" spans="1:10" ht="45" customHeight="1" x14ac:dyDescent="0.2">
      <c r="A147" s="53"/>
      <c r="B147" s="17"/>
      <c r="C147" s="29"/>
      <c r="D147" s="31" t="s">
        <v>118</v>
      </c>
      <c r="E147" s="2"/>
      <c r="F147" s="2"/>
      <c r="G147" s="2"/>
      <c r="H147" s="2"/>
    </row>
    <row r="148" spans="1:10" ht="22.5" customHeight="1" x14ac:dyDescent="0.2">
      <c r="A148" s="5">
        <v>1163</v>
      </c>
      <c r="B148" s="10"/>
      <c r="C148" s="11"/>
      <c r="D148" s="23" t="s">
        <v>21</v>
      </c>
      <c r="E148" s="3"/>
      <c r="F148" s="3"/>
      <c r="G148" s="3"/>
      <c r="H148" s="3"/>
    </row>
    <row r="149" spans="1:10" ht="23.25" customHeight="1" x14ac:dyDescent="0.2">
      <c r="A149" s="39"/>
      <c r="B149" s="70" t="s">
        <v>119</v>
      </c>
      <c r="C149" s="27" t="s">
        <v>192</v>
      </c>
      <c r="D149" s="33" t="s">
        <v>82</v>
      </c>
      <c r="E149" s="2"/>
      <c r="F149" s="2">
        <v>1200</v>
      </c>
      <c r="G149" s="2">
        <v>1200</v>
      </c>
      <c r="H149" s="2">
        <f>G149/F149*100</f>
        <v>100</v>
      </c>
    </row>
    <row r="150" spans="1:10" ht="26.25" customHeight="1" x14ac:dyDescent="0.2">
      <c r="A150" s="39"/>
      <c r="B150" s="16"/>
      <c r="C150" s="28"/>
      <c r="D150" s="72" t="s">
        <v>23</v>
      </c>
      <c r="E150" s="2"/>
      <c r="F150" s="2"/>
      <c r="G150" s="2"/>
      <c r="H150" s="2"/>
    </row>
    <row r="151" spans="1:10" ht="54" x14ac:dyDescent="0.2">
      <c r="A151" s="39"/>
      <c r="B151" s="16"/>
      <c r="C151" s="28"/>
      <c r="D151" s="33" t="s">
        <v>169</v>
      </c>
      <c r="E151" s="2"/>
      <c r="F151" s="2"/>
      <c r="G151" s="2"/>
      <c r="H151" s="2"/>
      <c r="I151" s="73"/>
      <c r="J151" s="73"/>
    </row>
    <row r="152" spans="1:10" ht="20.25" customHeight="1" x14ac:dyDescent="0.2">
      <c r="A152" s="39"/>
      <c r="B152" s="16"/>
      <c r="C152" s="28"/>
      <c r="D152" s="71" t="s">
        <v>35</v>
      </c>
      <c r="E152" s="2"/>
      <c r="F152" s="2"/>
      <c r="G152" s="2"/>
      <c r="H152" s="2"/>
    </row>
    <row r="153" spans="1:10" ht="24.75" customHeight="1" x14ac:dyDescent="0.2">
      <c r="A153" s="39"/>
      <c r="B153" s="70" t="s">
        <v>119</v>
      </c>
      <c r="C153" s="27" t="s">
        <v>192</v>
      </c>
      <c r="D153" s="33" t="s">
        <v>26</v>
      </c>
      <c r="E153" s="2"/>
      <c r="F153" s="2">
        <v>1200</v>
      </c>
      <c r="G153" s="2">
        <v>1200</v>
      </c>
      <c r="H153" s="2">
        <f>G153/F153*100</f>
        <v>100</v>
      </c>
    </row>
    <row r="154" spans="1:10" ht="23.25" customHeight="1" x14ac:dyDescent="0.2">
      <c r="A154" s="49"/>
      <c r="B154" s="28"/>
      <c r="C154" s="28"/>
      <c r="D154" s="33" t="s">
        <v>83</v>
      </c>
      <c r="E154" s="74"/>
      <c r="F154" s="74"/>
      <c r="G154" s="74"/>
      <c r="H154" s="74"/>
    </row>
    <row r="155" spans="1:10" ht="20.25" customHeight="1" x14ac:dyDescent="0.2">
      <c r="A155" s="49"/>
      <c r="B155" s="16"/>
      <c r="C155" s="28"/>
      <c r="D155" s="72" t="s">
        <v>28</v>
      </c>
      <c r="E155" s="74"/>
      <c r="F155" s="74"/>
      <c r="G155" s="74"/>
      <c r="H155" s="74"/>
    </row>
    <row r="156" spans="1:10" ht="35.25" customHeight="1" x14ac:dyDescent="0.2">
      <c r="A156" s="39"/>
      <c r="B156" s="16"/>
      <c r="C156" s="28"/>
      <c r="D156" s="33" t="s">
        <v>84</v>
      </c>
      <c r="E156" s="74"/>
      <c r="F156" s="74"/>
      <c r="G156" s="74"/>
      <c r="H156" s="74"/>
    </row>
    <row r="157" spans="1:10" ht="20.25" customHeight="1" x14ac:dyDescent="0.2">
      <c r="A157" s="39"/>
      <c r="B157" s="16"/>
      <c r="C157" s="28"/>
      <c r="D157" s="72" t="s">
        <v>29</v>
      </c>
      <c r="E157" s="74"/>
      <c r="F157" s="74"/>
      <c r="G157" s="74"/>
      <c r="H157" s="74"/>
    </row>
    <row r="158" spans="1:10" ht="18" customHeight="1" x14ac:dyDescent="0.2">
      <c r="A158" s="39"/>
      <c r="B158" s="16"/>
      <c r="C158" s="28"/>
      <c r="D158" s="33" t="s">
        <v>85</v>
      </c>
      <c r="E158" s="74"/>
      <c r="F158" s="74"/>
      <c r="G158" s="74"/>
      <c r="H158" s="74"/>
    </row>
    <row r="159" spans="1:10" x14ac:dyDescent="0.2">
      <c r="A159" s="53"/>
      <c r="B159" s="17"/>
      <c r="C159" s="29"/>
      <c r="D159" s="5"/>
      <c r="E159" s="74"/>
      <c r="F159" s="74"/>
      <c r="G159" s="74"/>
      <c r="H159" s="74"/>
    </row>
    <row r="160" spans="1:10" ht="19.5" customHeight="1" x14ac:dyDescent="0.2">
      <c r="A160" s="5">
        <v>1049</v>
      </c>
      <c r="B160" s="24"/>
      <c r="C160" s="11"/>
      <c r="D160" s="23" t="s">
        <v>21</v>
      </c>
      <c r="E160" s="4"/>
      <c r="F160" s="4"/>
      <c r="G160" s="4"/>
      <c r="H160" s="4"/>
    </row>
    <row r="161" spans="1:8" ht="34.5" customHeight="1" x14ac:dyDescent="0.2">
      <c r="A161" s="75"/>
      <c r="B161" s="76" t="s">
        <v>122</v>
      </c>
      <c r="C161" s="77" t="s">
        <v>192</v>
      </c>
      <c r="D161" s="23" t="s">
        <v>120</v>
      </c>
      <c r="E161" s="3"/>
      <c r="F161" s="3">
        <v>73050</v>
      </c>
      <c r="G161" s="3">
        <v>73050</v>
      </c>
      <c r="H161" s="3">
        <f>G161/F161*100</f>
        <v>100</v>
      </c>
    </row>
    <row r="162" spans="1:8" ht="18" customHeight="1" x14ac:dyDescent="0.2">
      <c r="A162" s="75"/>
      <c r="B162" s="78"/>
      <c r="C162" s="75"/>
      <c r="D162" s="72" t="s">
        <v>23</v>
      </c>
      <c r="E162" s="79"/>
      <c r="F162" s="74"/>
      <c r="G162" s="74"/>
      <c r="H162" s="74"/>
    </row>
    <row r="163" spans="1:8" ht="34.5" customHeight="1" x14ac:dyDescent="0.2">
      <c r="A163" s="75"/>
      <c r="B163" s="78"/>
      <c r="C163" s="75"/>
      <c r="D163" s="33" t="s">
        <v>86</v>
      </c>
      <c r="E163" s="9"/>
      <c r="F163" s="74"/>
      <c r="G163" s="74"/>
      <c r="H163" s="74"/>
    </row>
    <row r="164" spans="1:8" ht="20.25" customHeight="1" x14ac:dyDescent="0.2">
      <c r="A164" s="75"/>
      <c r="B164" s="78"/>
      <c r="C164" s="75"/>
      <c r="D164" s="72" t="s">
        <v>35</v>
      </c>
      <c r="E164" s="79"/>
      <c r="F164" s="74"/>
      <c r="G164" s="74"/>
      <c r="H164" s="74"/>
    </row>
    <row r="165" spans="1:8" ht="63" customHeight="1" x14ac:dyDescent="0.2">
      <c r="A165" s="75"/>
      <c r="B165" s="78"/>
      <c r="C165" s="75"/>
      <c r="D165" s="33" t="s">
        <v>121</v>
      </c>
      <c r="E165" s="9"/>
      <c r="F165" s="74"/>
      <c r="G165" s="74"/>
      <c r="H165" s="74"/>
    </row>
    <row r="166" spans="1:8" ht="21" customHeight="1" x14ac:dyDescent="0.2">
      <c r="A166" s="75"/>
      <c r="B166" s="80"/>
      <c r="C166" s="81"/>
      <c r="D166" s="33" t="s">
        <v>87</v>
      </c>
      <c r="E166" s="9"/>
      <c r="F166" s="74"/>
      <c r="G166" s="74"/>
      <c r="H166" s="74"/>
    </row>
    <row r="167" spans="1:8" ht="38.25" customHeight="1" x14ac:dyDescent="0.2">
      <c r="A167" s="78"/>
      <c r="B167" s="82" t="s">
        <v>122</v>
      </c>
      <c r="C167" s="77" t="s">
        <v>192</v>
      </c>
      <c r="D167" s="33" t="s">
        <v>123</v>
      </c>
      <c r="E167" s="3"/>
      <c r="F167" s="3">
        <v>73050</v>
      </c>
      <c r="G167" s="3">
        <v>73050</v>
      </c>
      <c r="H167" s="3">
        <f>G167/F167*100</f>
        <v>100</v>
      </c>
    </row>
    <row r="168" spans="1:8" ht="20.25" customHeight="1" x14ac:dyDescent="0.2">
      <c r="A168" s="78"/>
      <c r="B168" s="78"/>
      <c r="C168" s="75"/>
      <c r="D168" s="72" t="s">
        <v>88</v>
      </c>
      <c r="E168" s="3"/>
      <c r="F168" s="74"/>
      <c r="G168" s="74"/>
      <c r="H168" s="74"/>
    </row>
    <row r="169" spans="1:8" ht="34.5" customHeight="1" x14ac:dyDescent="0.2">
      <c r="A169" s="78"/>
      <c r="B169" s="78"/>
      <c r="C169" s="75"/>
      <c r="D169" s="33" t="s">
        <v>124</v>
      </c>
      <c r="E169" s="3"/>
      <c r="F169" s="74"/>
      <c r="G169" s="74"/>
      <c r="H169" s="74"/>
    </row>
    <row r="170" spans="1:8" ht="21" customHeight="1" x14ac:dyDescent="0.2">
      <c r="A170" s="78"/>
      <c r="B170" s="78"/>
      <c r="C170" s="75"/>
      <c r="D170" s="72" t="s">
        <v>89</v>
      </c>
      <c r="E170" s="3"/>
      <c r="F170" s="74"/>
      <c r="G170" s="74"/>
      <c r="H170" s="74"/>
    </row>
    <row r="171" spans="1:8" ht="39.75" customHeight="1" x14ac:dyDescent="0.2">
      <c r="A171" s="80"/>
      <c r="B171" s="80"/>
      <c r="C171" s="81"/>
      <c r="D171" s="33" t="s">
        <v>198</v>
      </c>
      <c r="E171" s="3"/>
      <c r="F171" s="74"/>
      <c r="G171" s="74"/>
      <c r="H171" s="74"/>
    </row>
    <row r="172" spans="1:8" ht="20.25" customHeight="1" x14ac:dyDescent="0.2">
      <c r="A172" s="5">
        <v>1168</v>
      </c>
      <c r="B172" s="24"/>
      <c r="C172" s="11"/>
      <c r="D172" s="23" t="s">
        <v>21</v>
      </c>
      <c r="E172" s="4"/>
      <c r="F172" s="4"/>
      <c r="G172" s="4"/>
      <c r="H172" s="4"/>
    </row>
    <row r="173" spans="1:8" ht="20.25" customHeight="1" x14ac:dyDescent="0.2">
      <c r="A173" s="75"/>
      <c r="B173" s="76" t="s">
        <v>94</v>
      </c>
      <c r="C173" s="77" t="s">
        <v>192</v>
      </c>
      <c r="D173" s="23" t="s">
        <v>61</v>
      </c>
      <c r="E173" s="3"/>
      <c r="F173" s="74">
        <v>17045</v>
      </c>
      <c r="G173" s="74">
        <v>17045</v>
      </c>
      <c r="H173" s="2">
        <f>G173/F173*100</f>
        <v>100</v>
      </c>
    </row>
    <row r="174" spans="1:8" ht="20.25" customHeight="1" x14ac:dyDescent="0.2">
      <c r="A174" s="75"/>
      <c r="B174" s="78"/>
      <c r="C174" s="75"/>
      <c r="D174" s="72" t="s">
        <v>23</v>
      </c>
      <c r="E174" s="79"/>
      <c r="F174" s="74"/>
      <c r="G174" s="74"/>
      <c r="H174" s="74"/>
    </row>
    <row r="175" spans="1:8" ht="36" customHeight="1" x14ac:dyDescent="0.2">
      <c r="A175" s="75"/>
      <c r="B175" s="78"/>
      <c r="C175" s="75"/>
      <c r="D175" s="33" t="s">
        <v>125</v>
      </c>
      <c r="E175" s="9"/>
      <c r="F175" s="74"/>
      <c r="G175" s="74"/>
      <c r="H175" s="74"/>
    </row>
    <row r="176" spans="1:8" ht="23.25" customHeight="1" x14ac:dyDescent="0.2">
      <c r="A176" s="75"/>
      <c r="B176" s="78"/>
      <c r="C176" s="75"/>
      <c r="D176" s="72" t="s">
        <v>35</v>
      </c>
      <c r="E176" s="79"/>
      <c r="F176" s="74"/>
      <c r="G176" s="74"/>
      <c r="H176" s="74"/>
    </row>
    <row r="177" spans="1:8" ht="37.5" customHeight="1" x14ac:dyDescent="0.2">
      <c r="A177" s="75"/>
      <c r="B177" s="78"/>
      <c r="C177" s="75"/>
      <c r="D177" s="33" t="s">
        <v>92</v>
      </c>
      <c r="E177" s="9"/>
      <c r="F177" s="74"/>
      <c r="G177" s="74"/>
      <c r="H177" s="74"/>
    </row>
    <row r="178" spans="1:8" ht="23.25" customHeight="1" x14ac:dyDescent="0.2">
      <c r="A178" s="75"/>
      <c r="B178" s="80"/>
      <c r="C178" s="81"/>
      <c r="D178" s="33" t="s">
        <v>52</v>
      </c>
      <c r="E178" s="9"/>
      <c r="F178" s="74"/>
      <c r="G178" s="74"/>
      <c r="H178" s="74"/>
    </row>
    <row r="179" spans="1:8" ht="23.25" customHeight="1" x14ac:dyDescent="0.2">
      <c r="A179" s="78"/>
      <c r="B179" s="82" t="s">
        <v>94</v>
      </c>
      <c r="C179" s="77" t="s">
        <v>192</v>
      </c>
      <c r="D179" s="33" t="s">
        <v>93</v>
      </c>
      <c r="E179" s="3"/>
      <c r="F179" s="3">
        <v>17045</v>
      </c>
      <c r="G179" s="3">
        <v>17045</v>
      </c>
      <c r="H179" s="3">
        <f>G179/F179*100</f>
        <v>100</v>
      </c>
    </row>
    <row r="180" spans="1:8" ht="23.25" customHeight="1" x14ac:dyDescent="0.2">
      <c r="A180" s="78"/>
      <c r="B180" s="78"/>
      <c r="C180" s="75"/>
      <c r="D180" s="72" t="s">
        <v>54</v>
      </c>
      <c r="E180" s="3"/>
      <c r="F180" s="74"/>
      <c r="G180" s="74"/>
      <c r="H180" s="74"/>
    </row>
    <row r="181" spans="1:8" ht="23.25" customHeight="1" x14ac:dyDescent="0.2">
      <c r="A181" s="78"/>
      <c r="B181" s="78"/>
      <c r="C181" s="75"/>
      <c r="D181" s="33" t="s">
        <v>126</v>
      </c>
      <c r="E181" s="3"/>
      <c r="F181" s="74"/>
      <c r="G181" s="74"/>
      <c r="H181" s="74"/>
    </row>
    <row r="182" spans="1:8" ht="23.25" customHeight="1" x14ac:dyDescent="0.2">
      <c r="A182" s="78"/>
      <c r="B182" s="78"/>
      <c r="C182" s="75"/>
      <c r="D182" s="72" t="s">
        <v>91</v>
      </c>
      <c r="E182" s="3"/>
      <c r="F182" s="74"/>
      <c r="G182" s="74"/>
      <c r="H182" s="74"/>
    </row>
    <row r="183" spans="1:8" ht="23.25" customHeight="1" x14ac:dyDescent="0.2">
      <c r="A183" s="80"/>
      <c r="B183" s="80"/>
      <c r="C183" s="81"/>
      <c r="D183" s="33" t="s">
        <v>197</v>
      </c>
      <c r="E183" s="3"/>
      <c r="F183" s="74"/>
      <c r="G183" s="74"/>
      <c r="H183" s="74"/>
    </row>
    <row r="184" spans="1:8" ht="23.25" customHeight="1" x14ac:dyDescent="0.2">
      <c r="A184" s="5">
        <v>1163</v>
      </c>
      <c r="B184" s="24"/>
      <c r="C184" s="11"/>
      <c r="D184" s="23" t="s">
        <v>21</v>
      </c>
      <c r="E184" s="4"/>
      <c r="F184" s="4"/>
      <c r="G184" s="4"/>
      <c r="H184" s="4"/>
    </row>
    <row r="185" spans="1:8" ht="23.25" customHeight="1" x14ac:dyDescent="0.2">
      <c r="A185" s="75"/>
      <c r="B185" s="76" t="s">
        <v>129</v>
      </c>
      <c r="C185" s="77" t="s">
        <v>192</v>
      </c>
      <c r="D185" s="23" t="s">
        <v>82</v>
      </c>
      <c r="E185" s="3"/>
      <c r="F185" s="2">
        <v>9018</v>
      </c>
      <c r="G185" s="2">
        <v>9018</v>
      </c>
      <c r="H185" s="2">
        <f>G185/F185*100</f>
        <v>100</v>
      </c>
    </row>
    <row r="186" spans="1:8" ht="23.25" customHeight="1" x14ac:dyDescent="0.2">
      <c r="A186" s="75"/>
      <c r="B186" s="78"/>
      <c r="C186" s="75"/>
      <c r="D186" s="72" t="s">
        <v>23</v>
      </c>
      <c r="E186" s="79"/>
      <c r="F186" s="74"/>
      <c r="G186" s="74"/>
      <c r="H186" s="74"/>
    </row>
    <row r="187" spans="1:8" ht="64.5" customHeight="1" x14ac:dyDescent="0.2">
      <c r="A187" s="75"/>
      <c r="B187" s="78"/>
      <c r="C187" s="75"/>
      <c r="D187" s="33" t="s">
        <v>127</v>
      </c>
      <c r="E187" s="9"/>
      <c r="F187" s="74"/>
      <c r="G187" s="74"/>
      <c r="H187" s="74"/>
    </row>
    <row r="188" spans="1:8" ht="23.25" customHeight="1" x14ac:dyDescent="0.2">
      <c r="A188" s="75"/>
      <c r="B188" s="78"/>
      <c r="C188" s="75"/>
      <c r="D188" s="72" t="s">
        <v>35</v>
      </c>
      <c r="E188" s="79"/>
      <c r="F188" s="74"/>
      <c r="G188" s="74"/>
      <c r="H188" s="74"/>
    </row>
    <row r="189" spans="1:8" ht="37.5" customHeight="1" x14ac:dyDescent="0.2">
      <c r="A189" s="75"/>
      <c r="B189" s="78"/>
      <c r="C189" s="75"/>
      <c r="D189" s="33" t="s">
        <v>128</v>
      </c>
      <c r="E189" s="9"/>
      <c r="F189" s="74"/>
      <c r="G189" s="74"/>
      <c r="H189" s="74"/>
    </row>
    <row r="190" spans="1:8" ht="21.75" customHeight="1" x14ac:dyDescent="0.2">
      <c r="A190" s="75"/>
      <c r="B190" s="80"/>
      <c r="C190" s="81"/>
      <c r="D190" s="33" t="s">
        <v>52</v>
      </c>
      <c r="E190" s="9"/>
      <c r="F190" s="74"/>
      <c r="G190" s="74"/>
      <c r="H190" s="74"/>
    </row>
    <row r="191" spans="1:8" ht="21.75" customHeight="1" x14ac:dyDescent="0.2">
      <c r="A191" s="78"/>
      <c r="B191" s="83" t="s">
        <v>129</v>
      </c>
      <c r="C191" s="27" t="s">
        <v>192</v>
      </c>
      <c r="D191" s="33" t="s">
        <v>130</v>
      </c>
      <c r="E191" s="3"/>
      <c r="F191" s="3">
        <v>9018</v>
      </c>
      <c r="G191" s="3">
        <v>9018</v>
      </c>
      <c r="H191" s="3">
        <f>G191/F191*100</f>
        <v>100</v>
      </c>
    </row>
    <row r="192" spans="1:8" ht="21.75" customHeight="1" x14ac:dyDescent="0.2">
      <c r="A192" s="78"/>
      <c r="B192" s="16"/>
      <c r="C192" s="28"/>
      <c r="D192" s="72" t="s">
        <v>54</v>
      </c>
      <c r="E192" s="3"/>
      <c r="F192" s="74"/>
      <c r="G192" s="74"/>
      <c r="H192" s="74"/>
    </row>
    <row r="193" spans="1:8" ht="21.75" customHeight="1" x14ac:dyDescent="0.2">
      <c r="A193" s="78"/>
      <c r="B193" s="16"/>
      <c r="C193" s="28"/>
      <c r="D193" s="33" t="s">
        <v>131</v>
      </c>
      <c r="E193" s="3"/>
      <c r="F193" s="74"/>
      <c r="G193" s="74"/>
      <c r="H193" s="74"/>
    </row>
    <row r="194" spans="1:8" ht="24" customHeight="1" x14ac:dyDescent="0.2">
      <c r="A194" s="78"/>
      <c r="B194" s="16"/>
      <c r="C194" s="28"/>
      <c r="D194" s="72" t="s">
        <v>91</v>
      </c>
      <c r="E194" s="3"/>
      <c r="F194" s="74"/>
      <c r="G194" s="74"/>
      <c r="H194" s="74"/>
    </row>
    <row r="195" spans="1:8" ht="26.25" customHeight="1" x14ac:dyDescent="0.2">
      <c r="A195" s="80"/>
      <c r="B195" s="16"/>
      <c r="C195" s="28"/>
      <c r="D195" s="33" t="s">
        <v>196</v>
      </c>
      <c r="E195" s="3"/>
      <c r="F195" s="74"/>
      <c r="G195" s="74"/>
      <c r="H195" s="74"/>
    </row>
    <row r="196" spans="1:8" ht="21.75" customHeight="1" x14ac:dyDescent="0.2">
      <c r="A196" s="5">
        <v>1150</v>
      </c>
      <c r="B196" s="13"/>
      <c r="C196" s="19"/>
      <c r="D196" s="23" t="s">
        <v>21</v>
      </c>
      <c r="E196" s="4"/>
      <c r="F196" s="4"/>
      <c r="G196" s="4"/>
      <c r="H196" s="4"/>
    </row>
    <row r="197" spans="1:8" ht="21.75" customHeight="1" x14ac:dyDescent="0.2">
      <c r="A197" s="78"/>
      <c r="B197" s="70" t="s">
        <v>135</v>
      </c>
      <c r="C197" s="27" t="s">
        <v>192</v>
      </c>
      <c r="D197" s="23" t="s">
        <v>132</v>
      </c>
      <c r="E197" s="3"/>
      <c r="F197" s="3">
        <v>4383</v>
      </c>
      <c r="G197" s="3">
        <v>4383</v>
      </c>
      <c r="H197" s="2">
        <f>G197/F197*100</f>
        <v>100</v>
      </c>
    </row>
    <row r="198" spans="1:8" ht="21.75" customHeight="1" x14ac:dyDescent="0.2">
      <c r="A198" s="78"/>
      <c r="B198" s="16"/>
      <c r="C198" s="28"/>
      <c r="D198" s="72" t="s">
        <v>23</v>
      </c>
      <c r="E198" s="79"/>
      <c r="F198" s="74"/>
      <c r="G198" s="74"/>
      <c r="H198" s="74"/>
    </row>
    <row r="199" spans="1:8" ht="51.75" customHeight="1" x14ac:dyDescent="0.2">
      <c r="A199" s="78"/>
      <c r="B199" s="16"/>
      <c r="C199" s="28"/>
      <c r="D199" s="33" t="s">
        <v>133</v>
      </c>
      <c r="E199" s="9"/>
      <c r="F199" s="74"/>
      <c r="G199" s="74"/>
      <c r="H199" s="74"/>
    </row>
    <row r="200" spans="1:8" ht="24" customHeight="1" x14ac:dyDescent="0.2">
      <c r="A200" s="78"/>
      <c r="B200" s="16"/>
      <c r="C200" s="28"/>
      <c r="D200" s="72" t="s">
        <v>35</v>
      </c>
      <c r="E200" s="79"/>
      <c r="F200" s="74"/>
      <c r="G200" s="74"/>
      <c r="H200" s="74"/>
    </row>
    <row r="201" spans="1:8" ht="24" customHeight="1" x14ac:dyDescent="0.2">
      <c r="A201" s="78"/>
      <c r="B201" s="16"/>
      <c r="C201" s="28"/>
      <c r="D201" s="33" t="s">
        <v>134</v>
      </c>
      <c r="E201" s="9"/>
      <c r="F201" s="74"/>
      <c r="G201" s="74"/>
      <c r="H201" s="74"/>
    </row>
    <row r="202" spans="1:8" ht="24" customHeight="1" x14ac:dyDescent="0.2">
      <c r="A202" s="78"/>
      <c r="B202" s="80"/>
      <c r="C202" s="81"/>
      <c r="D202" s="33" t="s">
        <v>52</v>
      </c>
      <c r="E202" s="9"/>
      <c r="F202" s="74"/>
      <c r="G202" s="74"/>
      <c r="H202" s="74"/>
    </row>
    <row r="203" spans="1:8" ht="37.5" customHeight="1" x14ac:dyDescent="0.2">
      <c r="A203" s="78"/>
      <c r="B203" s="76" t="s">
        <v>135</v>
      </c>
      <c r="C203" s="107" t="s">
        <v>192</v>
      </c>
      <c r="D203" s="33" t="s">
        <v>136</v>
      </c>
      <c r="E203" s="3"/>
      <c r="F203" s="3">
        <v>4383</v>
      </c>
      <c r="G203" s="3">
        <v>4383</v>
      </c>
      <c r="H203" s="3">
        <f>G203/F203*100</f>
        <v>100</v>
      </c>
    </row>
    <row r="204" spans="1:8" ht="24" customHeight="1" x14ac:dyDescent="0.2">
      <c r="A204" s="78"/>
      <c r="B204" s="78"/>
      <c r="C204" s="107"/>
      <c r="D204" s="72" t="s">
        <v>54</v>
      </c>
      <c r="E204" s="3"/>
      <c r="F204" s="74"/>
      <c r="G204" s="74"/>
      <c r="H204" s="74"/>
    </row>
    <row r="205" spans="1:8" ht="24" customHeight="1" x14ac:dyDescent="0.2">
      <c r="A205" s="78"/>
      <c r="B205" s="78"/>
      <c r="C205" s="107"/>
      <c r="D205" s="33" t="s">
        <v>137</v>
      </c>
      <c r="E205" s="3"/>
      <c r="F205" s="74"/>
      <c r="G205" s="74"/>
      <c r="H205" s="74"/>
    </row>
    <row r="206" spans="1:8" ht="24" customHeight="1" x14ac:dyDescent="0.2">
      <c r="A206" s="78"/>
      <c r="B206" s="78"/>
      <c r="C206" s="107"/>
      <c r="D206" s="72" t="s">
        <v>91</v>
      </c>
      <c r="E206" s="3"/>
      <c r="F206" s="74"/>
      <c r="G206" s="74"/>
      <c r="H206" s="74"/>
    </row>
    <row r="207" spans="1:8" ht="24" customHeight="1" x14ac:dyDescent="0.2">
      <c r="A207" s="80"/>
      <c r="B207" s="80"/>
      <c r="C207" s="108"/>
      <c r="D207" s="33" t="s">
        <v>195</v>
      </c>
      <c r="E207" s="3"/>
      <c r="F207" s="74"/>
      <c r="G207" s="74"/>
      <c r="H207" s="74"/>
    </row>
    <row r="208" spans="1:8" ht="24" customHeight="1" x14ac:dyDescent="0.2">
      <c r="A208" s="5">
        <v>1098</v>
      </c>
      <c r="B208" s="13"/>
      <c r="C208" s="11"/>
      <c r="D208" s="23" t="s">
        <v>21</v>
      </c>
      <c r="E208" s="4"/>
      <c r="F208" s="4"/>
      <c r="G208" s="4"/>
      <c r="H208" s="4"/>
    </row>
    <row r="209" spans="1:8" ht="24" customHeight="1" x14ac:dyDescent="0.2">
      <c r="A209" s="78"/>
      <c r="B209" s="76" t="s">
        <v>141</v>
      </c>
      <c r="C209" s="77" t="s">
        <v>192</v>
      </c>
      <c r="D209" s="33" t="s">
        <v>138</v>
      </c>
      <c r="E209" s="84"/>
      <c r="F209" s="84">
        <v>42642.400000000001</v>
      </c>
      <c r="G209" s="84">
        <v>42642.400000000001</v>
      </c>
      <c r="H209" s="85">
        <f>G209/F209*100</f>
        <v>100</v>
      </c>
    </row>
    <row r="210" spans="1:8" ht="24" customHeight="1" x14ac:dyDescent="0.2">
      <c r="A210" s="78"/>
      <c r="B210" s="78"/>
      <c r="C210" s="75"/>
      <c r="D210" s="86" t="s">
        <v>23</v>
      </c>
      <c r="E210" s="87"/>
      <c r="F210" s="88"/>
      <c r="G210" s="88"/>
      <c r="H210" s="89"/>
    </row>
    <row r="211" spans="1:8" ht="37.5" customHeight="1" x14ac:dyDescent="0.2">
      <c r="A211" s="78"/>
      <c r="B211" s="78"/>
      <c r="C211" s="75"/>
      <c r="D211" s="33" t="s">
        <v>139</v>
      </c>
      <c r="E211" s="84"/>
      <c r="F211" s="90"/>
      <c r="G211" s="90"/>
      <c r="H211" s="85"/>
    </row>
    <row r="212" spans="1:8" ht="24" customHeight="1" x14ac:dyDescent="0.2">
      <c r="A212" s="78"/>
      <c r="B212" s="78"/>
      <c r="C212" s="75"/>
      <c r="D212" s="86" t="s">
        <v>35</v>
      </c>
      <c r="E212" s="87"/>
      <c r="F212" s="88"/>
      <c r="G212" s="88"/>
      <c r="H212" s="89"/>
    </row>
    <row r="213" spans="1:8" ht="42" customHeight="1" x14ac:dyDescent="0.2">
      <c r="A213" s="75"/>
      <c r="B213" s="78"/>
      <c r="C213" s="75"/>
      <c r="D213" s="33" t="s">
        <v>140</v>
      </c>
      <c r="E213" s="84"/>
      <c r="F213" s="90"/>
      <c r="G213" s="90"/>
      <c r="H213" s="85"/>
    </row>
    <row r="214" spans="1:8" ht="21" customHeight="1" x14ac:dyDescent="0.2">
      <c r="A214" s="78"/>
      <c r="B214" s="80"/>
      <c r="C214" s="81"/>
      <c r="D214" s="33" t="s">
        <v>87</v>
      </c>
      <c r="E214" s="84"/>
      <c r="F214" s="90"/>
      <c r="G214" s="90"/>
      <c r="H214" s="85"/>
    </row>
    <row r="215" spans="1:8" ht="25.5" customHeight="1" x14ac:dyDescent="0.2">
      <c r="A215" s="78"/>
      <c r="B215" s="76" t="s">
        <v>141</v>
      </c>
      <c r="C215" s="77" t="s">
        <v>192</v>
      </c>
      <c r="D215" s="33" t="s">
        <v>142</v>
      </c>
      <c r="E215" s="84"/>
      <c r="F215" s="84">
        <v>42642.400000000001</v>
      </c>
      <c r="G215" s="84">
        <v>42642.400000000001</v>
      </c>
      <c r="H215" s="85">
        <f>G215/F215*100</f>
        <v>100</v>
      </c>
    </row>
    <row r="216" spans="1:8" ht="23.25" customHeight="1" x14ac:dyDescent="0.2">
      <c r="A216" s="78"/>
      <c r="B216" s="78"/>
      <c r="C216" s="75"/>
      <c r="D216" s="86" t="s">
        <v>88</v>
      </c>
      <c r="E216" s="87"/>
      <c r="F216" s="88"/>
      <c r="G216" s="88"/>
      <c r="H216" s="88"/>
    </row>
    <row r="217" spans="1:8" ht="35.25" customHeight="1" x14ac:dyDescent="0.2">
      <c r="A217" s="78"/>
      <c r="B217" s="78"/>
      <c r="C217" s="75"/>
      <c r="D217" s="33" t="s">
        <v>143</v>
      </c>
      <c r="E217" s="85"/>
      <c r="F217" s="90"/>
      <c r="G217" s="90"/>
      <c r="H217" s="90"/>
    </row>
    <row r="218" spans="1:8" ht="24" customHeight="1" x14ac:dyDescent="0.2">
      <c r="A218" s="78"/>
      <c r="B218" s="78"/>
      <c r="C218" s="75"/>
      <c r="D218" s="86" t="s">
        <v>89</v>
      </c>
      <c r="E218" s="89"/>
      <c r="F218" s="88"/>
      <c r="G218" s="88"/>
      <c r="H218" s="88"/>
    </row>
    <row r="219" spans="1:8" ht="25.5" customHeight="1" x14ac:dyDescent="0.2">
      <c r="A219" s="80"/>
      <c r="B219" s="80"/>
      <c r="C219" s="81"/>
      <c r="D219" s="33" t="s">
        <v>194</v>
      </c>
      <c r="E219" s="85"/>
      <c r="F219" s="90"/>
      <c r="G219" s="90"/>
      <c r="H219" s="90"/>
    </row>
    <row r="220" spans="1:8" ht="20.25" customHeight="1" x14ac:dyDescent="0.2">
      <c r="A220" s="5">
        <v>1047</v>
      </c>
      <c r="B220" s="13"/>
      <c r="C220" s="11"/>
      <c r="D220" s="23" t="s">
        <v>21</v>
      </c>
      <c r="E220" s="4"/>
      <c r="F220" s="4"/>
      <c r="G220" s="4"/>
      <c r="H220" s="4"/>
    </row>
    <row r="221" spans="1:8" ht="41.25" customHeight="1" x14ac:dyDescent="0.2">
      <c r="A221" s="78"/>
      <c r="B221" s="47"/>
      <c r="C221" s="48"/>
      <c r="D221" s="23" t="s">
        <v>95</v>
      </c>
      <c r="E221" s="3"/>
      <c r="F221" s="3">
        <f>F227+F231+F235+F239+F243+F248+F253+F258+F263</f>
        <v>153861.6</v>
      </c>
      <c r="G221" s="3">
        <f>G227+G231+G235+G239+G243+G248+G253+G258+G263</f>
        <v>149861.6</v>
      </c>
      <c r="H221" s="3">
        <f>G221/F221*100</f>
        <v>97.400261013794221</v>
      </c>
    </row>
    <row r="222" spans="1:8" ht="24" customHeight="1" x14ac:dyDescent="0.2">
      <c r="A222" s="78"/>
      <c r="B222" s="39"/>
      <c r="C222" s="49"/>
      <c r="D222" s="72" t="s">
        <v>23</v>
      </c>
      <c r="E222" s="79"/>
      <c r="F222" s="74"/>
      <c r="G222" s="74"/>
      <c r="H222" s="3"/>
    </row>
    <row r="223" spans="1:8" ht="38.25" customHeight="1" x14ac:dyDescent="0.2">
      <c r="A223" s="78"/>
      <c r="B223" s="39"/>
      <c r="C223" s="49"/>
      <c r="D223" s="33" t="s">
        <v>96</v>
      </c>
      <c r="E223" s="9"/>
      <c r="F223" s="74"/>
      <c r="G223" s="74"/>
      <c r="H223" s="3"/>
    </row>
    <row r="224" spans="1:8" ht="24" customHeight="1" x14ac:dyDescent="0.2">
      <c r="A224" s="78"/>
      <c r="B224" s="39"/>
      <c r="C224" s="49"/>
      <c r="D224" s="72" t="s">
        <v>35</v>
      </c>
      <c r="E224" s="79"/>
      <c r="F224" s="74"/>
      <c r="G224" s="74"/>
      <c r="H224" s="3"/>
    </row>
    <row r="225" spans="1:8" ht="24" customHeight="1" x14ac:dyDescent="0.2">
      <c r="A225" s="78"/>
      <c r="B225" s="53"/>
      <c r="C225" s="54"/>
      <c r="D225" s="33" t="s">
        <v>77</v>
      </c>
      <c r="E225" s="9"/>
      <c r="F225" s="74"/>
      <c r="G225" s="74"/>
      <c r="H225" s="3"/>
    </row>
    <row r="226" spans="1:8" ht="26.25" customHeight="1" x14ac:dyDescent="0.2">
      <c r="A226" s="78"/>
      <c r="B226" s="33"/>
      <c r="C226" s="91"/>
      <c r="D226" s="33" t="s">
        <v>144</v>
      </c>
      <c r="E226" s="9"/>
      <c r="F226" s="74"/>
      <c r="G226" s="74"/>
      <c r="H226" s="3"/>
    </row>
    <row r="227" spans="1:8" ht="39" customHeight="1" x14ac:dyDescent="0.2">
      <c r="A227" s="78"/>
      <c r="B227" s="76" t="s">
        <v>145</v>
      </c>
      <c r="C227" s="77" t="s">
        <v>192</v>
      </c>
      <c r="D227" s="33" t="s">
        <v>146</v>
      </c>
      <c r="E227" s="3"/>
      <c r="F227" s="3">
        <v>11201</v>
      </c>
      <c r="G227" s="3">
        <v>11201</v>
      </c>
      <c r="H227" s="3">
        <f>G227/F227*100</f>
        <v>100</v>
      </c>
    </row>
    <row r="228" spans="1:8" ht="25.5" customHeight="1" x14ac:dyDescent="0.2">
      <c r="A228" s="78"/>
      <c r="B228" s="78"/>
      <c r="C228" s="75"/>
      <c r="D228" s="72" t="s">
        <v>15</v>
      </c>
      <c r="E228" s="3"/>
      <c r="F228" s="74"/>
      <c r="G228" s="74"/>
      <c r="H228" s="3"/>
    </row>
    <row r="229" spans="1:8" ht="36.75" customHeight="1" x14ac:dyDescent="0.2">
      <c r="A229" s="78"/>
      <c r="B229" s="78"/>
      <c r="C229" s="75"/>
      <c r="D229" s="33" t="s">
        <v>147</v>
      </c>
      <c r="E229" s="3"/>
      <c r="F229" s="74"/>
      <c r="G229" s="74"/>
      <c r="H229" s="3"/>
    </row>
    <row r="230" spans="1:8" ht="39" customHeight="1" x14ac:dyDescent="0.2">
      <c r="A230" s="78"/>
      <c r="B230" s="80"/>
      <c r="C230" s="81"/>
      <c r="D230" s="33" t="s">
        <v>193</v>
      </c>
      <c r="E230" s="3"/>
      <c r="F230" s="74"/>
      <c r="G230" s="74"/>
      <c r="H230" s="3"/>
    </row>
    <row r="231" spans="1:8" ht="41.25" customHeight="1" x14ac:dyDescent="0.2">
      <c r="A231" s="78"/>
      <c r="B231" s="76" t="s">
        <v>148</v>
      </c>
      <c r="C231" s="77" t="s">
        <v>192</v>
      </c>
      <c r="D231" s="33" t="s">
        <v>79</v>
      </c>
      <c r="E231" s="3"/>
      <c r="F231" s="3">
        <v>2500</v>
      </c>
      <c r="G231" s="3">
        <v>2500</v>
      </c>
      <c r="H231" s="3">
        <f>G231/F231*100</f>
        <v>100</v>
      </c>
    </row>
    <row r="232" spans="1:8" ht="23.25" customHeight="1" x14ac:dyDescent="0.2">
      <c r="A232" s="78"/>
      <c r="B232" s="78"/>
      <c r="C232" s="75"/>
      <c r="D232" s="72" t="s">
        <v>15</v>
      </c>
      <c r="E232" s="3"/>
      <c r="F232" s="74"/>
      <c r="G232" s="74"/>
      <c r="H232" s="3"/>
    </row>
    <row r="233" spans="1:8" ht="42.75" customHeight="1" x14ac:dyDescent="0.2">
      <c r="A233" s="78"/>
      <c r="B233" s="78"/>
      <c r="C233" s="75"/>
      <c r="D233" s="33" t="s">
        <v>149</v>
      </c>
      <c r="E233" s="3"/>
      <c r="F233" s="74"/>
      <c r="G233" s="74"/>
      <c r="H233" s="3"/>
    </row>
    <row r="234" spans="1:8" ht="40.5" customHeight="1" x14ac:dyDescent="0.2">
      <c r="A234" s="78"/>
      <c r="B234" s="80"/>
      <c r="C234" s="81"/>
      <c r="D234" s="33" t="s">
        <v>193</v>
      </c>
      <c r="E234" s="3"/>
      <c r="F234" s="74"/>
      <c r="G234" s="74"/>
      <c r="H234" s="3"/>
    </row>
    <row r="235" spans="1:8" ht="34.5" customHeight="1" x14ac:dyDescent="0.2">
      <c r="A235" s="78"/>
      <c r="B235" s="76" t="s">
        <v>150</v>
      </c>
      <c r="C235" s="77" t="s">
        <v>192</v>
      </c>
      <c r="D235" s="33" t="s">
        <v>151</v>
      </c>
      <c r="E235" s="3"/>
      <c r="F235" s="3">
        <v>33340</v>
      </c>
      <c r="G235" s="3">
        <v>29340</v>
      </c>
      <c r="H235" s="3">
        <f>G235/F235*100</f>
        <v>88.002399520095992</v>
      </c>
    </row>
    <row r="236" spans="1:8" ht="20.25" customHeight="1" x14ac:dyDescent="0.2">
      <c r="A236" s="78"/>
      <c r="B236" s="78"/>
      <c r="C236" s="75"/>
      <c r="D236" s="72" t="s">
        <v>15</v>
      </c>
      <c r="E236" s="3"/>
      <c r="F236" s="74"/>
      <c r="G236" s="74"/>
      <c r="H236" s="3"/>
    </row>
    <row r="237" spans="1:8" ht="28.5" customHeight="1" x14ac:dyDescent="0.2">
      <c r="A237" s="78"/>
      <c r="B237" s="78"/>
      <c r="C237" s="75"/>
      <c r="D237" s="33" t="s">
        <v>152</v>
      </c>
      <c r="E237" s="3"/>
      <c r="F237" s="74"/>
      <c r="G237" s="74"/>
      <c r="H237" s="3"/>
    </row>
    <row r="238" spans="1:8" ht="38.25" customHeight="1" x14ac:dyDescent="0.2">
      <c r="A238" s="78"/>
      <c r="B238" s="80"/>
      <c r="C238" s="81"/>
      <c r="D238" s="33" t="s">
        <v>97</v>
      </c>
      <c r="E238" s="3"/>
      <c r="F238" s="74"/>
      <c r="G238" s="74"/>
      <c r="H238" s="3"/>
    </row>
    <row r="239" spans="1:8" ht="42.75" customHeight="1" x14ac:dyDescent="0.2">
      <c r="A239" s="78"/>
      <c r="B239" s="76" t="s">
        <v>67</v>
      </c>
      <c r="C239" s="77" t="s">
        <v>192</v>
      </c>
      <c r="D239" s="33" t="s">
        <v>153</v>
      </c>
      <c r="E239" s="3"/>
      <c r="F239" s="3">
        <v>3409</v>
      </c>
      <c r="G239" s="3">
        <v>3409</v>
      </c>
      <c r="H239" s="3">
        <f>G239/F239*100</f>
        <v>100</v>
      </c>
    </row>
    <row r="240" spans="1:8" ht="22.5" customHeight="1" x14ac:dyDescent="0.2">
      <c r="A240" s="78"/>
      <c r="B240" s="78"/>
      <c r="C240" s="75"/>
      <c r="D240" s="72" t="s">
        <v>15</v>
      </c>
      <c r="E240" s="3"/>
      <c r="F240" s="74"/>
      <c r="G240" s="74"/>
      <c r="H240" s="3"/>
    </row>
    <row r="241" spans="1:8" ht="41.25" customHeight="1" x14ac:dyDescent="0.2">
      <c r="A241" s="78"/>
      <c r="B241" s="78"/>
      <c r="C241" s="75"/>
      <c r="D241" s="33" t="s">
        <v>154</v>
      </c>
      <c r="E241" s="3"/>
      <c r="F241" s="74"/>
      <c r="G241" s="74"/>
      <c r="H241" s="3"/>
    </row>
    <row r="242" spans="1:8" ht="42.75" customHeight="1" x14ac:dyDescent="0.2">
      <c r="A242" s="78"/>
      <c r="B242" s="80"/>
      <c r="C242" s="81"/>
      <c r="D242" s="33" t="s">
        <v>97</v>
      </c>
      <c r="E242" s="3"/>
      <c r="F242" s="74"/>
      <c r="G242" s="74"/>
      <c r="H242" s="3"/>
    </row>
    <row r="243" spans="1:8" ht="40.5" customHeight="1" x14ac:dyDescent="0.2">
      <c r="A243" s="78"/>
      <c r="B243" s="76" t="s">
        <v>155</v>
      </c>
      <c r="C243" s="77" t="s">
        <v>192</v>
      </c>
      <c r="D243" s="33" t="s">
        <v>79</v>
      </c>
      <c r="E243" s="3"/>
      <c r="F243" s="3">
        <v>50000</v>
      </c>
      <c r="G243" s="3">
        <v>50000</v>
      </c>
      <c r="H243" s="3">
        <f>G243/F243*100</f>
        <v>100</v>
      </c>
    </row>
    <row r="244" spans="1:8" ht="24" customHeight="1" x14ac:dyDescent="0.2">
      <c r="A244" s="78"/>
      <c r="B244" s="78"/>
      <c r="C244" s="75"/>
      <c r="D244" s="72" t="s">
        <v>15</v>
      </c>
      <c r="E244" s="3"/>
      <c r="F244" s="74"/>
      <c r="G244" s="74"/>
      <c r="H244" s="3"/>
    </row>
    <row r="245" spans="1:8" ht="45" customHeight="1" x14ac:dyDescent="0.2">
      <c r="A245" s="78"/>
      <c r="B245" s="78"/>
      <c r="C245" s="75"/>
      <c r="D245" s="33" t="s">
        <v>156</v>
      </c>
      <c r="E245" s="3"/>
      <c r="F245" s="74"/>
      <c r="G245" s="74"/>
      <c r="H245" s="3"/>
    </row>
    <row r="246" spans="1:8" ht="40.5" customHeight="1" x14ac:dyDescent="0.2">
      <c r="A246" s="75"/>
      <c r="B246" s="78"/>
      <c r="C246" s="75"/>
      <c r="D246" s="33" t="s">
        <v>193</v>
      </c>
      <c r="E246" s="3"/>
      <c r="F246" s="74"/>
      <c r="G246" s="74"/>
      <c r="H246" s="3"/>
    </row>
    <row r="247" spans="1:8" ht="23.25" customHeight="1" x14ac:dyDescent="0.2">
      <c r="A247" s="78"/>
      <c r="B247" s="92"/>
      <c r="C247" s="93"/>
      <c r="D247" s="94" t="s">
        <v>87</v>
      </c>
      <c r="E247" s="95"/>
      <c r="F247" s="96"/>
      <c r="G247" s="96"/>
      <c r="H247" s="3"/>
    </row>
    <row r="248" spans="1:8" ht="24" customHeight="1" x14ac:dyDescent="0.2">
      <c r="A248" s="78"/>
      <c r="B248" s="97" t="s">
        <v>157</v>
      </c>
      <c r="C248" s="98" t="s">
        <v>192</v>
      </c>
      <c r="D248" s="33" t="s">
        <v>158</v>
      </c>
      <c r="E248" s="84"/>
      <c r="F248" s="84">
        <v>3500</v>
      </c>
      <c r="G248" s="84">
        <v>3500</v>
      </c>
      <c r="H248" s="3">
        <f>G248/F248*100</f>
        <v>100</v>
      </c>
    </row>
    <row r="249" spans="1:8" ht="24" customHeight="1" x14ac:dyDescent="0.2">
      <c r="A249" s="78"/>
      <c r="B249" s="99"/>
      <c r="C249" s="100"/>
      <c r="D249" s="86" t="s">
        <v>88</v>
      </c>
      <c r="E249" s="87"/>
      <c r="F249" s="88"/>
      <c r="G249" s="88"/>
      <c r="H249" s="3"/>
    </row>
    <row r="250" spans="1:8" ht="24" customHeight="1" x14ac:dyDescent="0.2">
      <c r="A250" s="78"/>
      <c r="B250" s="99"/>
      <c r="C250" s="100"/>
      <c r="D250" s="33" t="s">
        <v>159</v>
      </c>
      <c r="E250" s="84"/>
      <c r="F250" s="90"/>
      <c r="G250" s="90"/>
      <c r="H250" s="3"/>
    </row>
    <row r="251" spans="1:8" ht="24" customHeight="1" x14ac:dyDescent="0.2">
      <c r="A251" s="78"/>
      <c r="B251" s="99"/>
      <c r="C251" s="100"/>
      <c r="D251" s="86" t="s">
        <v>89</v>
      </c>
      <c r="E251" s="87"/>
      <c r="F251" s="88"/>
      <c r="G251" s="88"/>
      <c r="H251" s="3"/>
    </row>
    <row r="252" spans="1:8" ht="47.25" customHeight="1" x14ac:dyDescent="0.2">
      <c r="A252" s="78"/>
      <c r="B252" s="101"/>
      <c r="C252" s="102"/>
      <c r="D252" s="33" t="s">
        <v>193</v>
      </c>
      <c r="E252" s="84"/>
      <c r="F252" s="90"/>
      <c r="G252" s="90"/>
      <c r="H252" s="3"/>
    </row>
    <row r="253" spans="1:8" ht="22.5" customHeight="1" x14ac:dyDescent="0.2">
      <c r="A253" s="78"/>
      <c r="B253" s="97" t="s">
        <v>160</v>
      </c>
      <c r="C253" s="98" t="s">
        <v>192</v>
      </c>
      <c r="D253" s="33" t="s">
        <v>161</v>
      </c>
      <c r="E253" s="84"/>
      <c r="F253" s="84">
        <v>36064</v>
      </c>
      <c r="G253" s="84">
        <v>36064</v>
      </c>
      <c r="H253" s="3">
        <f>G253/F253*100</f>
        <v>100</v>
      </c>
    </row>
    <row r="254" spans="1:8" ht="24" customHeight="1" x14ac:dyDescent="0.2">
      <c r="A254" s="78"/>
      <c r="B254" s="99"/>
      <c r="C254" s="100"/>
      <c r="D254" s="86" t="s">
        <v>88</v>
      </c>
      <c r="E254" s="87"/>
      <c r="F254" s="88"/>
      <c r="G254" s="88"/>
      <c r="H254" s="3"/>
    </row>
    <row r="255" spans="1:8" ht="39.75" customHeight="1" x14ac:dyDescent="0.2">
      <c r="A255" s="78"/>
      <c r="B255" s="99"/>
      <c r="C255" s="100"/>
      <c r="D255" s="33" t="s">
        <v>162</v>
      </c>
      <c r="E255" s="84"/>
      <c r="F255" s="90"/>
      <c r="G255" s="90"/>
      <c r="H255" s="3"/>
    </row>
    <row r="256" spans="1:8" ht="24" customHeight="1" x14ac:dyDescent="0.2">
      <c r="A256" s="78"/>
      <c r="B256" s="99"/>
      <c r="C256" s="100"/>
      <c r="D256" s="86" t="s">
        <v>89</v>
      </c>
      <c r="E256" s="87"/>
      <c r="F256" s="88"/>
      <c r="G256" s="88"/>
      <c r="H256" s="3"/>
    </row>
    <row r="257" spans="1:8" ht="42" customHeight="1" x14ac:dyDescent="0.2">
      <c r="A257" s="78"/>
      <c r="B257" s="101"/>
      <c r="C257" s="102"/>
      <c r="D257" s="33" t="s">
        <v>193</v>
      </c>
      <c r="E257" s="84"/>
      <c r="F257" s="90"/>
      <c r="G257" s="90"/>
      <c r="H257" s="3"/>
    </row>
    <row r="258" spans="1:8" ht="24" customHeight="1" x14ac:dyDescent="0.2">
      <c r="A258" s="78"/>
      <c r="B258" s="97" t="s">
        <v>163</v>
      </c>
      <c r="C258" s="98" t="s">
        <v>192</v>
      </c>
      <c r="D258" s="33" t="s">
        <v>164</v>
      </c>
      <c r="E258" s="84"/>
      <c r="F258" s="84">
        <v>4498.5</v>
      </c>
      <c r="G258" s="84">
        <v>4498.5</v>
      </c>
      <c r="H258" s="3">
        <f>G258/F258*100</f>
        <v>100</v>
      </c>
    </row>
    <row r="259" spans="1:8" ht="24" customHeight="1" x14ac:dyDescent="0.2">
      <c r="A259" s="78"/>
      <c r="B259" s="99"/>
      <c r="C259" s="100"/>
      <c r="D259" s="86" t="s">
        <v>88</v>
      </c>
      <c r="E259" s="87"/>
      <c r="F259" s="88"/>
      <c r="G259" s="88"/>
      <c r="H259" s="3"/>
    </row>
    <row r="260" spans="1:8" ht="42.75" customHeight="1" x14ac:dyDescent="0.2">
      <c r="A260" s="78"/>
      <c r="B260" s="99"/>
      <c r="C260" s="100"/>
      <c r="D260" s="33" t="s">
        <v>165</v>
      </c>
      <c r="E260" s="84"/>
      <c r="F260" s="90"/>
      <c r="G260" s="90"/>
      <c r="H260" s="3"/>
    </row>
    <row r="261" spans="1:8" ht="24" customHeight="1" x14ac:dyDescent="0.2">
      <c r="A261" s="78"/>
      <c r="B261" s="99"/>
      <c r="C261" s="100"/>
      <c r="D261" s="86" t="s">
        <v>89</v>
      </c>
      <c r="E261" s="87"/>
      <c r="F261" s="88"/>
      <c r="G261" s="88"/>
      <c r="H261" s="3"/>
    </row>
    <row r="262" spans="1:8" ht="41.25" customHeight="1" x14ac:dyDescent="0.2">
      <c r="A262" s="78"/>
      <c r="B262" s="101"/>
      <c r="C262" s="102"/>
      <c r="D262" s="33" t="s">
        <v>95</v>
      </c>
      <c r="E262" s="84"/>
      <c r="F262" s="90"/>
      <c r="G262" s="90"/>
      <c r="H262" s="3"/>
    </row>
    <row r="263" spans="1:8" ht="23.25" customHeight="1" x14ac:dyDescent="0.2">
      <c r="A263" s="78"/>
      <c r="B263" s="97" t="s">
        <v>81</v>
      </c>
      <c r="C263" s="98" t="s">
        <v>192</v>
      </c>
      <c r="D263" s="33" t="s">
        <v>98</v>
      </c>
      <c r="E263" s="84"/>
      <c r="F263" s="84">
        <v>9349.1</v>
      </c>
      <c r="G263" s="84">
        <v>9349.1</v>
      </c>
      <c r="H263" s="3">
        <f>G263/F263*100</f>
        <v>100</v>
      </c>
    </row>
    <row r="264" spans="1:8" ht="23.25" customHeight="1" x14ac:dyDescent="0.2">
      <c r="A264" s="78"/>
      <c r="B264" s="99"/>
      <c r="C264" s="100"/>
      <c r="D264" s="86" t="s">
        <v>88</v>
      </c>
      <c r="E264" s="87"/>
      <c r="F264" s="88"/>
      <c r="G264" s="88"/>
      <c r="H264" s="88"/>
    </row>
    <row r="265" spans="1:8" ht="38.25" customHeight="1" x14ac:dyDescent="0.2">
      <c r="A265" s="78"/>
      <c r="B265" s="99"/>
      <c r="C265" s="100"/>
      <c r="D265" s="33" t="s">
        <v>166</v>
      </c>
      <c r="E265" s="84"/>
      <c r="F265" s="90"/>
      <c r="G265" s="90"/>
      <c r="H265" s="90"/>
    </row>
    <row r="266" spans="1:8" ht="24" customHeight="1" x14ac:dyDescent="0.2">
      <c r="A266" s="78"/>
      <c r="B266" s="99"/>
      <c r="C266" s="100"/>
      <c r="D266" s="86" t="s">
        <v>89</v>
      </c>
      <c r="E266" s="87"/>
      <c r="F266" s="88"/>
      <c r="G266" s="88"/>
      <c r="H266" s="88"/>
    </row>
    <row r="267" spans="1:8" ht="44.25" customHeight="1" x14ac:dyDescent="0.2">
      <c r="A267" s="80"/>
      <c r="B267" s="101"/>
      <c r="C267" s="102"/>
      <c r="D267" s="33" t="s">
        <v>95</v>
      </c>
      <c r="E267" s="84"/>
      <c r="F267" s="90"/>
      <c r="G267" s="90"/>
      <c r="H267" s="90"/>
    </row>
    <row r="268" spans="1:8" ht="20.25" customHeight="1" x14ac:dyDescent="0.2">
      <c r="A268" s="5">
        <v>1146</v>
      </c>
      <c r="B268" s="14"/>
      <c r="C268" s="30"/>
      <c r="D268" s="33" t="s">
        <v>21</v>
      </c>
      <c r="E268" s="15"/>
      <c r="F268" s="15"/>
      <c r="G268" s="15"/>
      <c r="H268" s="15"/>
    </row>
    <row r="269" spans="1:8" ht="29.25" customHeight="1" x14ac:dyDescent="0.2">
      <c r="A269" s="103"/>
      <c r="B269" s="97" t="s">
        <v>170</v>
      </c>
      <c r="C269" s="98" t="s">
        <v>192</v>
      </c>
      <c r="D269" s="33" t="s">
        <v>80</v>
      </c>
      <c r="E269" s="84"/>
      <c r="F269" s="84">
        <v>103927.2</v>
      </c>
      <c r="G269" s="84">
        <v>99683.81</v>
      </c>
      <c r="H269" s="84">
        <f>G269/F269*100</f>
        <v>95.916959179117683</v>
      </c>
    </row>
    <row r="270" spans="1:8" ht="24" customHeight="1" x14ac:dyDescent="0.2">
      <c r="A270" s="78"/>
      <c r="B270" s="99"/>
      <c r="C270" s="100"/>
      <c r="D270" s="86" t="s">
        <v>15</v>
      </c>
      <c r="E270" s="104"/>
      <c r="F270" s="88"/>
      <c r="G270" s="88"/>
      <c r="H270" s="88"/>
    </row>
    <row r="271" spans="1:8" ht="38.25" customHeight="1" x14ac:dyDescent="0.2">
      <c r="A271" s="78"/>
      <c r="B271" s="99"/>
      <c r="C271" s="100"/>
      <c r="D271" s="33" t="s">
        <v>171</v>
      </c>
      <c r="E271" s="15"/>
      <c r="F271" s="90"/>
      <c r="G271" s="90"/>
      <c r="H271" s="90"/>
    </row>
    <row r="272" spans="1:8" ht="23.25" customHeight="1" x14ac:dyDescent="0.2">
      <c r="A272" s="80"/>
      <c r="B272" s="101"/>
      <c r="C272" s="102"/>
      <c r="D272" s="33" t="s">
        <v>90</v>
      </c>
      <c r="E272" s="15"/>
      <c r="F272" s="90"/>
      <c r="G272" s="90"/>
      <c r="H272" s="90"/>
    </row>
    <row r="273" spans="1:9" ht="23.25" customHeight="1" x14ac:dyDescent="0.2">
      <c r="A273" s="5">
        <v>1047</v>
      </c>
      <c r="B273" s="14"/>
      <c r="C273" s="30"/>
      <c r="D273" s="33" t="s">
        <v>21</v>
      </c>
      <c r="E273" s="15"/>
      <c r="F273" s="15"/>
      <c r="G273" s="15"/>
      <c r="H273" s="15"/>
    </row>
    <row r="274" spans="1:9" ht="42.75" customHeight="1" x14ac:dyDescent="0.2">
      <c r="A274" s="103"/>
      <c r="B274" s="97" t="s">
        <v>148</v>
      </c>
      <c r="C274" s="98" t="s">
        <v>192</v>
      </c>
      <c r="D274" s="33" t="s">
        <v>79</v>
      </c>
      <c r="E274" s="84"/>
      <c r="F274" s="84">
        <v>75909.3</v>
      </c>
      <c r="G274" s="84">
        <v>75909.3</v>
      </c>
      <c r="H274" s="84">
        <f>G274/F274*100</f>
        <v>100</v>
      </c>
      <c r="I274" s="73"/>
    </row>
    <row r="275" spans="1:9" ht="22.5" customHeight="1" x14ac:dyDescent="0.2">
      <c r="A275" s="78"/>
      <c r="B275" s="99"/>
      <c r="C275" s="100"/>
      <c r="D275" s="86" t="s">
        <v>15</v>
      </c>
      <c r="E275" s="104"/>
      <c r="F275" s="88"/>
      <c r="G275" s="88"/>
      <c r="H275" s="88"/>
      <c r="I275" s="73"/>
    </row>
    <row r="276" spans="1:9" ht="23.25" customHeight="1" x14ac:dyDescent="0.2">
      <c r="A276" s="78"/>
      <c r="B276" s="99"/>
      <c r="C276" s="100"/>
      <c r="D276" s="33" t="s">
        <v>172</v>
      </c>
      <c r="E276" s="15"/>
      <c r="F276" s="90"/>
      <c r="G276" s="90"/>
      <c r="H276" s="90"/>
    </row>
    <row r="277" spans="1:9" ht="42.75" customHeight="1" x14ac:dyDescent="0.2">
      <c r="A277" s="80"/>
      <c r="B277" s="101"/>
      <c r="C277" s="102"/>
      <c r="D277" s="33" t="s">
        <v>193</v>
      </c>
      <c r="E277" s="15"/>
      <c r="F277" s="90"/>
      <c r="G277" s="90"/>
      <c r="H277" s="90"/>
    </row>
    <row r="278" spans="1:9" ht="24" customHeight="1" x14ac:dyDescent="0.2">
      <c r="A278" s="5">
        <v>1098</v>
      </c>
      <c r="B278" s="14"/>
      <c r="C278" s="30"/>
      <c r="D278" s="33" t="s">
        <v>21</v>
      </c>
      <c r="E278" s="15"/>
      <c r="F278" s="15"/>
      <c r="G278" s="15"/>
      <c r="H278" s="15"/>
    </row>
    <row r="279" spans="1:9" ht="24" customHeight="1" x14ac:dyDescent="0.2">
      <c r="A279" s="103"/>
      <c r="B279" s="76" t="s">
        <v>141</v>
      </c>
      <c r="C279" s="77" t="s">
        <v>192</v>
      </c>
      <c r="D279" s="33" t="s">
        <v>138</v>
      </c>
      <c r="E279" s="84"/>
      <c r="F279" s="84">
        <v>19686.400000000001</v>
      </c>
      <c r="G279" s="84">
        <v>19686.400000000001</v>
      </c>
      <c r="H279" s="85">
        <f>G279/F279*100</f>
        <v>100</v>
      </c>
    </row>
    <row r="280" spans="1:9" ht="24" customHeight="1" x14ac:dyDescent="0.2">
      <c r="A280" s="78"/>
      <c r="B280" s="78"/>
      <c r="C280" s="75"/>
      <c r="D280" s="86" t="s">
        <v>23</v>
      </c>
      <c r="E280" s="104"/>
      <c r="F280" s="88"/>
      <c r="G280" s="88"/>
      <c r="H280" s="89"/>
    </row>
    <row r="281" spans="1:9" ht="40.5" customHeight="1" x14ac:dyDescent="0.2">
      <c r="A281" s="78"/>
      <c r="B281" s="78"/>
      <c r="C281" s="75"/>
      <c r="D281" s="33" t="s">
        <v>139</v>
      </c>
      <c r="E281" s="15"/>
      <c r="F281" s="90"/>
      <c r="G281" s="90"/>
      <c r="H281" s="85"/>
    </row>
    <row r="282" spans="1:9" ht="26.25" customHeight="1" x14ac:dyDescent="0.2">
      <c r="A282" s="78"/>
      <c r="B282" s="78"/>
      <c r="C282" s="75"/>
      <c r="D282" s="86" t="s">
        <v>35</v>
      </c>
      <c r="E282" s="104"/>
      <c r="F282" s="88"/>
      <c r="G282" s="88"/>
      <c r="H282" s="89"/>
    </row>
    <row r="283" spans="1:9" ht="37.5" customHeight="1" x14ac:dyDescent="0.2">
      <c r="A283" s="78"/>
      <c r="B283" s="78"/>
      <c r="C283" s="75"/>
      <c r="D283" s="33" t="s">
        <v>140</v>
      </c>
      <c r="E283" s="15"/>
      <c r="F283" s="90"/>
      <c r="G283" s="90"/>
      <c r="H283" s="85"/>
    </row>
    <row r="284" spans="1:9" ht="26.25" customHeight="1" x14ac:dyDescent="0.2">
      <c r="A284" s="78"/>
      <c r="B284" s="80"/>
      <c r="C284" s="81"/>
      <c r="D284" s="33" t="s">
        <v>87</v>
      </c>
      <c r="E284" s="15"/>
      <c r="F284" s="74"/>
      <c r="G284" s="74"/>
      <c r="H284" s="85"/>
    </row>
    <row r="285" spans="1:9" ht="26.25" customHeight="1" x14ac:dyDescent="0.2">
      <c r="A285" s="78"/>
      <c r="B285" s="76" t="s">
        <v>141</v>
      </c>
      <c r="C285" s="77" t="s">
        <v>192</v>
      </c>
      <c r="D285" s="33" t="s">
        <v>142</v>
      </c>
      <c r="E285" s="9"/>
      <c r="F285" s="9">
        <v>19686.400000000001</v>
      </c>
      <c r="G285" s="9">
        <v>19686.400000000001</v>
      </c>
      <c r="H285" s="85">
        <f>G285/F285*100</f>
        <v>100</v>
      </c>
    </row>
    <row r="286" spans="1:9" ht="26.25" customHeight="1" x14ac:dyDescent="0.2">
      <c r="A286" s="78"/>
      <c r="B286" s="78"/>
      <c r="C286" s="75"/>
      <c r="D286" s="72" t="s">
        <v>88</v>
      </c>
      <c r="E286" s="104"/>
      <c r="F286" s="74"/>
      <c r="G286" s="74"/>
      <c r="H286" s="74"/>
    </row>
    <row r="287" spans="1:9" ht="38.25" customHeight="1" x14ac:dyDescent="0.2">
      <c r="A287" s="78"/>
      <c r="B287" s="78"/>
      <c r="C287" s="75"/>
      <c r="D287" s="33" t="s">
        <v>173</v>
      </c>
      <c r="E287" s="15"/>
      <c r="F287" s="74"/>
      <c r="G287" s="74"/>
      <c r="H287" s="74"/>
    </row>
    <row r="288" spans="1:9" ht="25.5" customHeight="1" x14ac:dyDescent="0.2">
      <c r="A288" s="78"/>
      <c r="B288" s="78"/>
      <c r="C288" s="75"/>
      <c r="D288" s="72" t="s">
        <v>89</v>
      </c>
      <c r="E288" s="104"/>
      <c r="F288" s="74"/>
      <c r="G288" s="74"/>
      <c r="H288" s="74"/>
    </row>
    <row r="289" spans="1:8" ht="28.5" customHeight="1" x14ac:dyDescent="0.2">
      <c r="A289" s="80"/>
      <c r="B289" s="80"/>
      <c r="C289" s="81"/>
      <c r="D289" s="33" t="s">
        <v>194</v>
      </c>
      <c r="E289" s="15"/>
      <c r="F289" s="74"/>
      <c r="G289" s="74"/>
      <c r="H289" s="74"/>
    </row>
    <row r="290" spans="1:8" ht="25.5" customHeight="1" x14ac:dyDescent="0.2">
      <c r="A290" s="5">
        <v>1047</v>
      </c>
      <c r="B290" s="13"/>
      <c r="C290" s="11"/>
      <c r="D290" s="23" t="s">
        <v>21</v>
      </c>
      <c r="E290" s="4"/>
      <c r="F290" s="4"/>
      <c r="G290" s="4"/>
      <c r="H290" s="4"/>
    </row>
    <row r="291" spans="1:8" ht="30.75" customHeight="1" x14ac:dyDescent="0.2">
      <c r="A291" s="103"/>
      <c r="B291" s="76" t="s">
        <v>81</v>
      </c>
      <c r="C291" s="77" t="s">
        <v>192</v>
      </c>
      <c r="D291" s="33" t="s">
        <v>98</v>
      </c>
      <c r="E291" s="9"/>
      <c r="F291" s="9">
        <v>4891.5</v>
      </c>
      <c r="G291" s="9">
        <v>4891.5</v>
      </c>
      <c r="H291" s="85">
        <f>G291/F291*100</f>
        <v>100</v>
      </c>
    </row>
    <row r="292" spans="1:8" ht="29.25" customHeight="1" x14ac:dyDescent="0.2">
      <c r="A292" s="78"/>
      <c r="B292" s="78"/>
      <c r="C292" s="75"/>
      <c r="D292" s="72" t="s">
        <v>88</v>
      </c>
      <c r="E292" s="104"/>
      <c r="F292" s="74"/>
      <c r="G292" s="74"/>
      <c r="H292" s="74"/>
    </row>
    <row r="293" spans="1:8" ht="42.75" customHeight="1" x14ac:dyDescent="0.2">
      <c r="A293" s="78"/>
      <c r="B293" s="78"/>
      <c r="C293" s="75"/>
      <c r="D293" s="33" t="s">
        <v>99</v>
      </c>
      <c r="E293" s="15"/>
      <c r="F293" s="74"/>
      <c r="G293" s="74"/>
      <c r="H293" s="74"/>
    </row>
    <row r="294" spans="1:8" ht="27" customHeight="1" x14ac:dyDescent="0.2">
      <c r="A294" s="78"/>
      <c r="B294" s="78"/>
      <c r="C294" s="75"/>
      <c r="D294" s="72" t="s">
        <v>89</v>
      </c>
      <c r="E294" s="104"/>
      <c r="F294" s="74"/>
      <c r="G294" s="74"/>
      <c r="H294" s="74"/>
    </row>
    <row r="295" spans="1:8" ht="36.75" customHeight="1" x14ac:dyDescent="0.2">
      <c r="A295" s="80"/>
      <c r="B295" s="80"/>
      <c r="C295" s="81"/>
      <c r="D295" s="33" t="s">
        <v>193</v>
      </c>
      <c r="E295" s="15"/>
      <c r="F295" s="74"/>
      <c r="G295" s="74"/>
      <c r="H295" s="74"/>
    </row>
    <row r="296" spans="1:8" x14ac:dyDescent="0.2">
      <c r="A296" s="105"/>
      <c r="F296" s="106"/>
      <c r="G296" s="106"/>
    </row>
    <row r="297" spans="1:8" x14ac:dyDescent="0.2">
      <c r="F297" s="106"/>
      <c r="G297" s="106"/>
    </row>
    <row r="298" spans="1:8" x14ac:dyDescent="0.2">
      <c r="F298" s="106"/>
      <c r="G298" s="106"/>
    </row>
    <row r="299" spans="1:8" x14ac:dyDescent="0.2">
      <c r="F299" s="106"/>
      <c r="G299" s="106"/>
    </row>
  </sheetData>
  <mergeCells count="4">
    <mergeCell ref="C203:C207"/>
    <mergeCell ref="G1:H1"/>
    <mergeCell ref="G2:H2"/>
    <mergeCell ref="A4:H4"/>
  </mergeCells>
  <phoneticPr fontId="6" type="noConversion"/>
  <dataValidations count="1">
    <dataValidation type="decimal" operator="greaterThanOrEqual" allowBlank="1" showInputMessage="1" showErrorMessage="1" sqref="E136:E141 E11:E15 E33:E37 E106:E110 E124:E128">
      <formula1>0</formula1>
    </dataValidation>
  </dataValidations>
  <pageMargins left="0.24" right="0.24" top="0.6" bottom="0.56000000000000005" header="0.38" footer="0.32"/>
  <pageSetup paperSize="9" scale="65" firstPageNumber="3293" orientation="portrait" useFirstPageNumber="1" verticalDpi="0" r:id="rId1"/>
  <headerFooter>
    <oddFooter>&amp;L&amp;"GHEA Grapalat,Regular"&amp;8Հայաստանի Հանրապետության ֆինանսների նախարարություն&amp;R&amp;"GHEA Grapalat,Regular"&amp;8&amp;F &amp;P էջ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FG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Kristina Gevorgyan</cp:lastModifiedBy>
  <cp:lastPrinted>2016-04-20T05:21:06Z</cp:lastPrinted>
  <dcterms:created xsi:type="dcterms:W3CDTF">2009-03-23T05:17:56Z</dcterms:created>
  <dcterms:modified xsi:type="dcterms:W3CDTF">2016-06-23T11:10:56Z</dcterms:modified>
</cp:coreProperties>
</file>