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9440" windowHeight="10485"/>
  </bookViews>
  <sheets>
    <sheet name="doc1" sheetId="2" r:id="rId1"/>
  </sheets>
  <calcPr calcId="145621"/>
</workbook>
</file>

<file path=xl/calcChain.xml><?xml version="1.0" encoding="utf-8"?>
<calcChain xmlns="http://schemas.openxmlformats.org/spreadsheetml/2006/main">
  <c r="G16" i="2" l="1"/>
  <c r="I16" i="2" s="1"/>
  <c r="H10" i="2"/>
  <c r="G21" i="2"/>
  <c r="I21" i="2" s="1"/>
  <c r="G26" i="2"/>
  <c r="I26" i="2" s="1"/>
  <c r="F10" i="2"/>
  <c r="E10" i="2"/>
  <c r="G10" i="2" l="1"/>
  <c r="I10" i="2" s="1"/>
</calcChain>
</file>

<file path=xl/sharedStrings.xml><?xml version="1.0" encoding="utf-8"?>
<sst xmlns="http://schemas.openxmlformats.org/spreadsheetml/2006/main" count="41" uniqueCount="30">
  <si>
    <t>Ծրագրային դասիչը</t>
  </si>
  <si>
    <t>Վերջնական արդյունքի նկարագրությունը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</si>
  <si>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</si>
  <si>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</si>
  <si>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</si>
  <si>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</si>
  <si>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</si>
  <si>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(հազար դրամ)</t>
  </si>
  <si>
    <t>ԾՐԱԳԻՐ</t>
  </si>
  <si>
    <t>Ծրագրի նկարագրությունը</t>
  </si>
  <si>
    <t>ԱԾ01</t>
  </si>
  <si>
    <t>Պետական պահպանության ծառայություն</t>
  </si>
  <si>
    <t>Բարձրաստիճան պաշտոնատար անձանց, նրանց բարձրաստիճան հյուրերի անվտանգության ապահովում</t>
  </si>
  <si>
    <t>Պետական պահպանության ենթակա օբյեկտների անվտանգություն</t>
  </si>
  <si>
    <t>ՀՀ պետական պահպանության ծառայություն</t>
  </si>
  <si>
    <t>Պետական պահպանության ապահովում</t>
  </si>
  <si>
    <t>Մատուցվող ծառայության նկարագրությունը</t>
  </si>
  <si>
    <t>Ծառայություն մատուցողի անվանումը</t>
  </si>
  <si>
    <t>03,01,02</t>
  </si>
  <si>
    <t>Քաղաքականության միջոցառումներ. Ծառայություններ</t>
  </si>
  <si>
    <t>Ցուցանիշի փոփոխու-թյունները</t>
  </si>
  <si>
    <t>ԱԾ02</t>
  </si>
  <si>
    <t>Առաջնային բուժօգնության ծառայություններ</t>
  </si>
  <si>
    <t>Առաջնային բուժօգնության դեղորայքի և նյութերի ձեռքբերում</t>
  </si>
  <si>
    <t>07,01,01</t>
  </si>
  <si>
    <t xml:space="preserve">Հայաստանի Հանրապետության կառավարությանն առընթեր ազգային անվտանգության ծառայության պետական պահպանության ծառայություն </t>
  </si>
  <si>
    <t>Բյուջե</t>
  </si>
  <si>
    <t>Ճշտված բյուջե</t>
  </si>
  <si>
    <t>Փաստ</t>
  </si>
  <si>
    <t>Կատարման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</si>
</sst>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"/>
  </numFmts>
  <fonts count="8" x14ac:knownFonts="1">
    <font>
      <sz val="10"/>
      <name val="Times Armenian"/>
    </font>
    <font>
      <sz val="8"/>
      <name val="Times Armenian"/>
    </font>
    <font>
      <sz val="10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  <font>
      <b/>
      <u/>
      <sz val="10"/>
      <name val="GHEA Grapalat"/>
      <family val="3"/>
    </font>
    <font>
      <b/>
      <sz val="12"/>
      <name val="GHEA Grapalat"/>
      <family val="3"/>
    </font>
    <font>
      <sz val="10"/>
      <name val="Arial Armenian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49" fontId="2" fillId="0" borderId="0" xfId="0" applyNumberFormat="1" applyFont="1" applyFill="1" applyBorder="1"/>
    <xf numFmtId="0" fontId="2" fillId="0" borderId="0" xfId="0" applyFont="1" applyFill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178" fontId="2" fillId="0" borderId="0" xfId="0" applyNumberFormat="1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top" wrapText="1"/>
    </xf>
    <xf numFmtId="0" fontId="0" fillId="0" borderId="3" xfId="0" applyBorder="1" applyAlignment="1"/>
    <xf numFmtId="0" fontId="0" fillId="0" borderId="4" xfId="0" applyBorder="1" applyAlignment="1"/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</cellXfs>
  <cellStyles count="2">
    <cellStyle name="Normal" xfId="0" builtinId="0"/>
    <cellStyle name="Normal_zev" xfId="1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Normal="100" workbookViewId="0">
      <selection activeCell="G10" sqref="G10:G14"/>
    </sheetView>
  </sheetViews>
  <sheetFormatPr defaultRowHeight="13.5" x14ac:dyDescent="0.25"/>
  <cols>
    <col min="1" max="1" width="9" style="1" customWidth="1"/>
    <col min="2" max="2" width="8.42578125" style="1" customWidth="1"/>
    <col min="3" max="3" width="10.5703125" style="1" customWidth="1"/>
    <col min="4" max="4" width="55.28515625" style="27" customWidth="1"/>
    <col min="5" max="5" width="13.5703125" style="1" customWidth="1"/>
    <col min="6" max="6" width="8.5703125" style="1" hidden="1" customWidth="1"/>
    <col min="7" max="7" width="12.85546875" style="1" customWidth="1"/>
    <col min="8" max="8" width="14.85546875" style="1" customWidth="1"/>
    <col min="9" max="9" width="9.7109375" style="1" customWidth="1"/>
    <col min="10" max="16384" width="9.140625" style="1"/>
  </cols>
  <sheetData>
    <row r="1" spans="1:13" ht="14.25" x14ac:dyDescent="0.25">
      <c r="A1" s="4"/>
      <c r="B1" s="4"/>
      <c r="C1" s="4"/>
      <c r="D1" s="4"/>
      <c r="E1" s="2"/>
      <c r="I1" s="7"/>
    </row>
    <row r="2" spans="1:13" ht="16.5" customHeight="1" x14ac:dyDescent="0.25">
      <c r="A2" s="3"/>
      <c r="B2" s="4"/>
      <c r="C2" s="4"/>
      <c r="D2" s="4"/>
      <c r="E2" s="4"/>
    </row>
    <row r="3" spans="1:13" ht="33.75" customHeight="1" x14ac:dyDescent="0.25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21"/>
      <c r="K3" s="21"/>
      <c r="L3" s="21"/>
      <c r="M3" s="21"/>
    </row>
    <row r="4" spans="1:13" ht="16.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x14ac:dyDescent="0.25">
      <c r="B6" s="4"/>
      <c r="C6" s="4"/>
      <c r="D6" s="4"/>
      <c r="E6" s="4"/>
      <c r="I6" s="8" t="s">
        <v>7</v>
      </c>
    </row>
    <row r="7" spans="1:13" ht="44.25" customHeight="1" x14ac:dyDescent="0.25">
      <c r="A7" s="46" t="s">
        <v>0</v>
      </c>
      <c r="B7" s="47"/>
      <c r="C7" s="22" t="s">
        <v>2</v>
      </c>
      <c r="D7" s="48" t="s">
        <v>3</v>
      </c>
      <c r="E7" s="41" t="s">
        <v>26</v>
      </c>
      <c r="F7" s="48" t="s">
        <v>20</v>
      </c>
      <c r="G7" s="41" t="s">
        <v>27</v>
      </c>
      <c r="H7" s="41" t="s">
        <v>28</v>
      </c>
      <c r="I7" s="41" t="s">
        <v>29</v>
      </c>
    </row>
    <row r="8" spans="1:13" ht="42.75" customHeight="1" x14ac:dyDescent="0.25">
      <c r="A8" s="22" t="s">
        <v>4</v>
      </c>
      <c r="B8" s="22" t="s">
        <v>5</v>
      </c>
      <c r="C8" s="22" t="s">
        <v>6</v>
      </c>
      <c r="D8" s="49"/>
      <c r="E8" s="43"/>
      <c r="F8" s="49"/>
      <c r="G8" s="43"/>
      <c r="H8" s="43"/>
      <c r="I8" s="43"/>
    </row>
    <row r="9" spans="1:13" ht="19.5" customHeight="1" x14ac:dyDescent="0.25">
      <c r="A9" s="37">
        <v>1036</v>
      </c>
      <c r="B9" s="18"/>
      <c r="C9" s="19"/>
      <c r="D9" s="23" t="s">
        <v>8</v>
      </c>
      <c r="E9" s="23"/>
      <c r="F9" s="23"/>
      <c r="G9" s="23"/>
      <c r="H9" s="23"/>
      <c r="I9" s="23"/>
    </row>
    <row r="10" spans="1:13" ht="27" customHeight="1" x14ac:dyDescent="0.25">
      <c r="A10" s="34"/>
      <c r="B10" s="50"/>
      <c r="C10" s="50"/>
      <c r="D10" s="24" t="s">
        <v>15</v>
      </c>
      <c r="E10" s="38">
        <f>E16+E21+E26</f>
        <v>2695313.4</v>
      </c>
      <c r="F10" s="38">
        <f>F16+F21+F26</f>
        <v>40000</v>
      </c>
      <c r="G10" s="38">
        <f>G16+G21+G26</f>
        <v>2735313.4</v>
      </c>
      <c r="H10" s="38">
        <f>H16+H21+H26</f>
        <v>2727380.99</v>
      </c>
      <c r="I10" s="38">
        <f>H10/G10*100</f>
        <v>99.709999958322882</v>
      </c>
    </row>
    <row r="11" spans="1:13" ht="24" customHeight="1" x14ac:dyDescent="0.25">
      <c r="A11" s="35"/>
      <c r="B11" s="51"/>
      <c r="C11" s="51"/>
      <c r="D11" s="28" t="s">
        <v>9</v>
      </c>
      <c r="E11" s="39"/>
      <c r="F11" s="39"/>
      <c r="G11" s="39"/>
      <c r="H11" s="39"/>
      <c r="I11" s="39"/>
    </row>
    <row r="12" spans="1:13" ht="36.75" customHeight="1" x14ac:dyDescent="0.25">
      <c r="A12" s="35"/>
      <c r="B12" s="51"/>
      <c r="C12" s="51"/>
      <c r="D12" s="24" t="s">
        <v>12</v>
      </c>
      <c r="E12" s="39"/>
      <c r="F12" s="39"/>
      <c r="G12" s="39"/>
      <c r="H12" s="39"/>
      <c r="I12" s="39"/>
    </row>
    <row r="13" spans="1:13" ht="21" customHeight="1" x14ac:dyDescent="0.25">
      <c r="A13" s="35"/>
      <c r="B13" s="51"/>
      <c r="C13" s="51"/>
      <c r="D13" s="28" t="s">
        <v>1</v>
      </c>
      <c r="E13" s="39"/>
      <c r="F13" s="39"/>
      <c r="G13" s="39"/>
      <c r="H13" s="39"/>
      <c r="I13" s="39"/>
    </row>
    <row r="14" spans="1:13" ht="35.25" customHeight="1" x14ac:dyDescent="0.25">
      <c r="A14" s="35"/>
      <c r="B14" s="52"/>
      <c r="C14" s="52"/>
      <c r="D14" s="24" t="s">
        <v>13</v>
      </c>
      <c r="E14" s="40"/>
      <c r="F14" s="40"/>
      <c r="G14" s="40"/>
      <c r="H14" s="40"/>
      <c r="I14" s="40"/>
    </row>
    <row r="15" spans="1:13" ht="17.25" customHeight="1" x14ac:dyDescent="0.25">
      <c r="A15" s="35"/>
      <c r="B15" s="20"/>
      <c r="C15" s="20"/>
      <c r="D15" s="29" t="s">
        <v>19</v>
      </c>
      <c r="E15" s="25"/>
      <c r="F15" s="25"/>
      <c r="G15" s="25"/>
      <c r="H15" s="25"/>
      <c r="I15" s="25"/>
    </row>
    <row r="16" spans="1:13" ht="19.5" customHeight="1" x14ac:dyDescent="0.25">
      <c r="A16" s="35"/>
      <c r="B16" s="41" t="s">
        <v>10</v>
      </c>
      <c r="C16" s="41" t="s">
        <v>18</v>
      </c>
      <c r="D16" s="30" t="s">
        <v>11</v>
      </c>
      <c r="E16" s="38">
        <v>2694198.3</v>
      </c>
      <c r="F16" s="38">
        <v>0</v>
      </c>
      <c r="G16" s="38">
        <f>E16+F16</f>
        <v>2694198.3</v>
      </c>
      <c r="H16" s="38">
        <v>2686265.89</v>
      </c>
      <c r="I16" s="38">
        <f>H16/G16*100</f>
        <v>99.705574381811473</v>
      </c>
    </row>
    <row r="17" spans="1:9" ht="23.25" customHeight="1" x14ac:dyDescent="0.25">
      <c r="A17" s="35"/>
      <c r="B17" s="42"/>
      <c r="C17" s="42"/>
      <c r="D17" s="28" t="s">
        <v>16</v>
      </c>
      <c r="E17" s="39"/>
      <c r="F17" s="39"/>
      <c r="G17" s="39"/>
      <c r="H17" s="39"/>
      <c r="I17" s="39"/>
    </row>
    <row r="18" spans="1:9" ht="40.5" customHeight="1" x14ac:dyDescent="0.25">
      <c r="A18" s="35"/>
      <c r="B18" s="42"/>
      <c r="C18" s="42"/>
      <c r="D18" s="26" t="s">
        <v>12</v>
      </c>
      <c r="E18" s="39"/>
      <c r="F18" s="39"/>
      <c r="G18" s="39"/>
      <c r="H18" s="39"/>
      <c r="I18" s="39"/>
    </row>
    <row r="19" spans="1:9" ht="24.75" customHeight="1" x14ac:dyDescent="0.25">
      <c r="A19" s="35"/>
      <c r="B19" s="42"/>
      <c r="C19" s="42"/>
      <c r="D19" s="28" t="s">
        <v>17</v>
      </c>
      <c r="E19" s="39"/>
      <c r="F19" s="39"/>
      <c r="G19" s="39"/>
      <c r="H19" s="39"/>
      <c r="I19" s="39"/>
    </row>
    <row r="20" spans="1:9" ht="24" customHeight="1" x14ac:dyDescent="0.25">
      <c r="A20" s="35"/>
      <c r="B20" s="43"/>
      <c r="C20" s="43"/>
      <c r="D20" s="24" t="s">
        <v>14</v>
      </c>
      <c r="E20" s="40"/>
      <c r="F20" s="40"/>
      <c r="G20" s="40"/>
      <c r="H20" s="40"/>
      <c r="I20" s="40"/>
    </row>
    <row r="21" spans="1:9" ht="19.5" customHeight="1" x14ac:dyDescent="0.25">
      <c r="A21" s="35"/>
      <c r="B21" s="41" t="s">
        <v>21</v>
      </c>
      <c r="C21" s="41" t="s">
        <v>24</v>
      </c>
      <c r="D21" s="30" t="s">
        <v>22</v>
      </c>
      <c r="E21" s="38">
        <v>1115.0999999999999</v>
      </c>
      <c r="F21" s="38">
        <v>0</v>
      </c>
      <c r="G21" s="38">
        <f>E21+F21</f>
        <v>1115.0999999999999</v>
      </c>
      <c r="H21" s="38">
        <v>1115.0999999999999</v>
      </c>
      <c r="I21" s="38">
        <f>H21/G21*100</f>
        <v>100</v>
      </c>
    </row>
    <row r="22" spans="1:9" ht="21.75" customHeight="1" x14ac:dyDescent="0.25">
      <c r="A22" s="35"/>
      <c r="B22" s="42"/>
      <c r="C22" s="42"/>
      <c r="D22" s="28" t="s">
        <v>16</v>
      </c>
      <c r="E22" s="39"/>
      <c r="F22" s="39"/>
      <c r="G22" s="39"/>
      <c r="H22" s="39"/>
      <c r="I22" s="39"/>
    </row>
    <row r="23" spans="1:9" ht="31.5" customHeight="1" x14ac:dyDescent="0.25">
      <c r="A23" s="35"/>
      <c r="B23" s="42"/>
      <c r="C23" s="42"/>
      <c r="D23" s="26" t="s">
        <v>23</v>
      </c>
      <c r="E23" s="39"/>
      <c r="F23" s="39"/>
      <c r="G23" s="39"/>
      <c r="H23" s="39"/>
      <c r="I23" s="39"/>
    </row>
    <row r="24" spans="1:9" ht="18.75" customHeight="1" x14ac:dyDescent="0.25">
      <c r="A24" s="35"/>
      <c r="B24" s="42"/>
      <c r="C24" s="42"/>
      <c r="D24" s="28" t="s">
        <v>17</v>
      </c>
      <c r="E24" s="39"/>
      <c r="F24" s="39"/>
      <c r="G24" s="39"/>
      <c r="H24" s="39"/>
      <c r="I24" s="39"/>
    </row>
    <row r="25" spans="1:9" ht="21" customHeight="1" x14ac:dyDescent="0.25">
      <c r="A25" s="35"/>
      <c r="B25" s="43"/>
      <c r="C25" s="43"/>
      <c r="D25" s="24" t="s">
        <v>14</v>
      </c>
      <c r="E25" s="40"/>
      <c r="F25" s="40"/>
      <c r="G25" s="40"/>
      <c r="H25" s="40"/>
      <c r="I25" s="40"/>
    </row>
    <row r="26" spans="1:9" ht="24" customHeight="1" x14ac:dyDescent="0.25">
      <c r="A26" s="35"/>
      <c r="B26" s="41" t="s">
        <v>10</v>
      </c>
      <c r="C26" s="41" t="s">
        <v>18</v>
      </c>
      <c r="D26" s="30" t="s">
        <v>11</v>
      </c>
      <c r="E26" s="38">
        <v>0</v>
      </c>
      <c r="F26" s="38">
        <v>40000</v>
      </c>
      <c r="G26" s="38">
        <f>E26+F26</f>
        <v>40000</v>
      </c>
      <c r="H26" s="38">
        <v>40000</v>
      </c>
      <c r="I26" s="38">
        <f>H26/G26*100</f>
        <v>100</v>
      </c>
    </row>
    <row r="27" spans="1:9" ht="21.75" customHeight="1" x14ac:dyDescent="0.25">
      <c r="A27" s="35"/>
      <c r="B27" s="42"/>
      <c r="C27" s="42"/>
      <c r="D27" s="28" t="s">
        <v>16</v>
      </c>
      <c r="E27" s="39"/>
      <c r="F27" s="39"/>
      <c r="G27" s="39"/>
      <c r="H27" s="39"/>
      <c r="I27" s="39"/>
    </row>
    <row r="28" spans="1:9" ht="33.75" customHeight="1" x14ac:dyDescent="0.25">
      <c r="A28" s="35"/>
      <c r="B28" s="42"/>
      <c r="C28" s="42"/>
      <c r="D28" s="26" t="s">
        <v>12</v>
      </c>
      <c r="E28" s="39"/>
      <c r="F28" s="39"/>
      <c r="G28" s="39"/>
      <c r="H28" s="39"/>
      <c r="I28" s="39"/>
    </row>
    <row r="29" spans="1:9" ht="21" customHeight="1" x14ac:dyDescent="0.25">
      <c r="A29" s="35"/>
      <c r="B29" s="42"/>
      <c r="C29" s="42"/>
      <c r="D29" s="28" t="s">
        <v>17</v>
      </c>
      <c r="E29" s="39"/>
      <c r="F29" s="39"/>
      <c r="G29" s="39"/>
      <c r="H29" s="39"/>
      <c r="I29" s="39"/>
    </row>
    <row r="30" spans="1:9" ht="27" customHeight="1" x14ac:dyDescent="0.25">
      <c r="A30" s="36"/>
      <c r="B30" s="43"/>
      <c r="C30" s="43"/>
      <c r="D30" s="24" t="s">
        <v>14</v>
      </c>
      <c r="E30" s="40"/>
      <c r="F30" s="40"/>
      <c r="G30" s="40"/>
      <c r="H30" s="40"/>
      <c r="I30" s="40"/>
    </row>
    <row r="31" spans="1:9" ht="16.5" customHeight="1" x14ac:dyDescent="0.25"/>
    <row r="32" spans="1:9" s="9" customFormat="1" ht="77.25" customHeight="1" x14ac:dyDescent="0.25">
      <c r="D32" s="31"/>
    </row>
    <row r="33" spans="1:9" s="9" customFormat="1" ht="3.75" customHeight="1" x14ac:dyDescent="0.25">
      <c r="A33" s="6"/>
      <c r="B33" s="10"/>
      <c r="C33" s="5"/>
      <c r="D33" s="16"/>
      <c r="E33" s="11"/>
      <c r="F33" s="6"/>
      <c r="G33" s="6"/>
      <c r="H33" s="6"/>
      <c r="I33" s="12"/>
    </row>
    <row r="34" spans="1:9" s="9" customFormat="1" x14ac:dyDescent="0.25">
      <c r="A34" s="13"/>
      <c r="B34" s="13"/>
      <c r="C34" s="13"/>
      <c r="D34" s="16"/>
      <c r="E34" s="13"/>
      <c r="F34" s="13"/>
      <c r="G34" s="13"/>
      <c r="H34" s="13"/>
      <c r="I34" s="13"/>
    </row>
    <row r="35" spans="1:9" s="9" customFormat="1" ht="6" customHeight="1" x14ac:dyDescent="0.25">
      <c r="A35" s="13"/>
      <c r="B35" s="13"/>
      <c r="C35" s="13"/>
      <c r="D35" s="16"/>
      <c r="E35" s="13"/>
      <c r="F35" s="13"/>
      <c r="G35" s="13"/>
      <c r="H35" s="13"/>
      <c r="I35" s="13"/>
    </row>
    <row r="36" spans="1:9" s="9" customFormat="1" ht="14.25" x14ac:dyDescent="0.25">
      <c r="A36" s="6"/>
      <c r="B36" s="15"/>
      <c r="C36" s="15"/>
      <c r="D36" s="32"/>
      <c r="E36" s="16"/>
      <c r="F36" s="6"/>
      <c r="G36" s="6"/>
      <c r="H36" s="14"/>
      <c r="I36" s="6"/>
    </row>
    <row r="37" spans="1:9" s="9" customFormat="1" x14ac:dyDescent="0.25">
      <c r="A37" s="6"/>
      <c r="B37" s="11"/>
      <c r="C37" s="17"/>
      <c r="D37" s="33"/>
      <c r="E37" s="6"/>
      <c r="F37" s="6"/>
      <c r="G37" s="6"/>
      <c r="H37" s="44"/>
      <c r="I37" s="44"/>
    </row>
    <row r="38" spans="1:9" s="9" customFormat="1" x14ac:dyDescent="0.25">
      <c r="A38" s="6"/>
      <c r="B38" s="11"/>
      <c r="C38" s="17"/>
      <c r="D38" s="16"/>
      <c r="E38" s="11"/>
      <c r="F38" s="6"/>
      <c r="G38" s="6"/>
      <c r="H38" s="6"/>
      <c r="I38" s="13"/>
    </row>
    <row r="39" spans="1:9" s="9" customFormat="1" ht="2.25" customHeight="1" x14ac:dyDescent="0.25">
      <c r="A39" s="6"/>
      <c r="B39" s="11"/>
      <c r="C39" s="17"/>
      <c r="D39" s="33"/>
      <c r="E39" s="11"/>
      <c r="F39" s="13"/>
      <c r="G39" s="13"/>
      <c r="H39" s="6"/>
      <c r="I39" s="13"/>
    </row>
    <row r="40" spans="1:9" s="9" customFormat="1" ht="3" customHeight="1" x14ac:dyDescent="0.25">
      <c r="A40" s="6"/>
      <c r="B40" s="11"/>
      <c r="C40" s="17"/>
      <c r="D40" s="33"/>
      <c r="E40" s="11"/>
      <c r="F40" s="6"/>
      <c r="G40" s="6"/>
      <c r="H40" s="6"/>
      <c r="I40" s="13"/>
    </row>
    <row r="41" spans="1:9" s="9" customFormat="1" ht="14.25" x14ac:dyDescent="0.25">
      <c r="A41" s="6"/>
      <c r="B41" s="15"/>
      <c r="C41" s="15"/>
      <c r="D41" s="32"/>
      <c r="E41" s="11"/>
      <c r="F41" s="6"/>
      <c r="G41" s="6"/>
      <c r="H41" s="14"/>
      <c r="I41" s="6"/>
    </row>
    <row r="42" spans="1:9" s="9" customFormat="1" x14ac:dyDescent="0.25">
      <c r="A42" s="6"/>
      <c r="B42" s="10"/>
      <c r="C42" s="5"/>
      <c r="D42" s="16"/>
      <c r="E42" s="6"/>
      <c r="F42" s="6"/>
      <c r="G42" s="6"/>
      <c r="H42" s="44"/>
      <c r="I42" s="44"/>
    </row>
    <row r="43" spans="1:9" s="9" customFormat="1" x14ac:dyDescent="0.25">
      <c r="A43" s="6"/>
      <c r="B43" s="6"/>
      <c r="C43" s="6"/>
      <c r="D43" s="16"/>
      <c r="E43" s="6"/>
      <c r="F43" s="6"/>
      <c r="G43" s="6"/>
      <c r="H43" s="6"/>
      <c r="I43" s="6"/>
    </row>
    <row r="44" spans="1:9" s="9" customFormat="1" x14ac:dyDescent="0.25">
      <c r="D44" s="31"/>
    </row>
    <row r="45" spans="1:9" s="9" customFormat="1" x14ac:dyDescent="0.25">
      <c r="D45" s="31"/>
    </row>
  </sheetData>
  <mergeCells count="38">
    <mergeCell ref="B16:B20"/>
    <mergeCell ref="C16:C20"/>
    <mergeCell ref="A3:I3"/>
    <mergeCell ref="A7:B7"/>
    <mergeCell ref="D7:D8"/>
    <mergeCell ref="B10:B14"/>
    <mergeCell ref="C10:C14"/>
    <mergeCell ref="E7:E8"/>
    <mergeCell ref="F7:F8"/>
    <mergeCell ref="F10:F14"/>
    <mergeCell ref="I7:I8"/>
    <mergeCell ref="I10:I14"/>
    <mergeCell ref="I16:I20"/>
    <mergeCell ref="F16:F20"/>
    <mergeCell ref="G7:G8"/>
    <mergeCell ref="G10:G14"/>
    <mergeCell ref="G16:G20"/>
    <mergeCell ref="H7:H8"/>
    <mergeCell ref="H10:H14"/>
    <mergeCell ref="H16:H20"/>
    <mergeCell ref="E16:E20"/>
    <mergeCell ref="E10:E14"/>
    <mergeCell ref="H37:I37"/>
    <mergeCell ref="H42:I42"/>
    <mergeCell ref="G21:G25"/>
    <mergeCell ref="H21:H25"/>
    <mergeCell ref="I21:I25"/>
    <mergeCell ref="G26:G30"/>
    <mergeCell ref="H26:H30"/>
    <mergeCell ref="I26:I30"/>
    <mergeCell ref="F26:F30"/>
    <mergeCell ref="B21:B25"/>
    <mergeCell ref="C21:C25"/>
    <mergeCell ref="B26:B30"/>
    <mergeCell ref="C26:C30"/>
    <mergeCell ref="E26:E30"/>
    <mergeCell ref="E21:E25"/>
    <mergeCell ref="F21:F25"/>
  </mergeCells>
  <phoneticPr fontId="1" type="noConversion"/>
  <conditionalFormatting sqref="D12 D14 D20 D25 D30">
    <cfRule type="expression" dxfId="1" priority="1" stopIfTrue="1">
      <formula>C12=1</formula>
    </cfRule>
  </conditionalFormatting>
  <conditionalFormatting sqref="D10">
    <cfRule type="expression" dxfId="0" priority="2" stopIfTrue="1">
      <formula>C10=6</formula>
    </cfRule>
  </conditionalFormatting>
  <dataValidations count="2">
    <dataValidation type="decimal" operator="greaterThanOrEqual" allowBlank="1" showInputMessage="1" showErrorMessage="1" sqref="E10:H14">
      <formula1>0</formula1>
    </dataValidation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2 D10 D14"/>
  </dataValidations>
  <pageMargins left="0.22" right="0.32" top="0.26" bottom="0.24" header="0.2" footer="0.2"/>
  <pageSetup paperSize="9" scale="80" firstPageNumber="3286" orientation="portrait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doc1</vt:lpstr>
    </vt:vector>
  </TitlesOfParts>
  <Company>- ETH0 -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KKrityan</dc:creator>
  <cp:lastModifiedBy>Kristina Gevorgyan</cp:lastModifiedBy>
  <cp:lastPrinted>2016-04-20T05:19:12Z</cp:lastPrinted>
  <dcterms:created xsi:type="dcterms:W3CDTF">2014-09-23T06:07:39Z</dcterms:created>
  <dcterms:modified xsi:type="dcterms:W3CDTF">2016-06-23T11:07:00Z</dcterms:modified>
</cp:coreProperties>
</file>