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95" yWindow="690" windowWidth="15480" windowHeight="11010"/>
  </bookViews>
  <sheets>
    <sheet name="axyusak 12" sheetId="1" r:id="rId1"/>
  </sheets>
  <externalReferences>
    <externalReference r:id="rId2"/>
  </externalReferences>
  <definedNames>
    <definedName name="_edn1" localSheetId="0">'axyusak 12'!$A$22</definedName>
    <definedName name="_edn10" localSheetId="0">'axyusak 12'!#REF!</definedName>
    <definedName name="_edn11" localSheetId="0">'axyusak 12'!#REF!</definedName>
    <definedName name="_edn12" localSheetId="0">'axyusak 12'!#REF!</definedName>
    <definedName name="_edn13" localSheetId="0">'axyusak 12'!#REF!</definedName>
    <definedName name="_edn14" localSheetId="0">'axyusak 12'!#REF!</definedName>
    <definedName name="_edn15" localSheetId="0">'axyusak 12'!$A$27</definedName>
    <definedName name="_edn2" localSheetId="0">'axyusak 12'!$A$23</definedName>
    <definedName name="_edn3" localSheetId="0">'axyusak 12'!#REF!</definedName>
    <definedName name="_edn4" localSheetId="0">'axyusak 12'!#REF!</definedName>
    <definedName name="_edn5" localSheetId="0">'axyusak 12'!#REF!</definedName>
    <definedName name="_edn6" localSheetId="0">'axyusak 12'!#REF!</definedName>
    <definedName name="_edn7" localSheetId="0">'axyusak 12'!#REF!</definedName>
    <definedName name="_edn8" localSheetId="0">'axyusak 12'!#REF!</definedName>
    <definedName name="_edn9" localSheetId="0">'axyusak 12'!#REF!</definedName>
    <definedName name="_ednref1" localSheetId="0">'axyusak 12'!#REF!</definedName>
    <definedName name="_ednref10" localSheetId="0">'axyusak 12'!#REF!</definedName>
    <definedName name="_ednref11" localSheetId="0">'axyusak 12'!#REF!</definedName>
    <definedName name="_ednref12" localSheetId="0">'axyusak 12'!#REF!</definedName>
    <definedName name="_ednref13" localSheetId="0">'axyusak 12'!#REF!</definedName>
    <definedName name="_ednref14" localSheetId="0">'axyusak 12'!#REF!</definedName>
    <definedName name="_ednref15" localSheetId="0">'axyusak 12'!#REF!</definedName>
    <definedName name="_ednref2" localSheetId="0">'axyusak 12'!#REF!</definedName>
    <definedName name="_ednref3" localSheetId="0">'axyusak 12'!#REF!</definedName>
    <definedName name="_ednref4" localSheetId="0">'axyusak 12'!#REF!</definedName>
    <definedName name="_ednref5" localSheetId="0">'axyusak 12'!#REF!</definedName>
    <definedName name="_ednref6" localSheetId="0">'axyusak 12'!#REF!</definedName>
    <definedName name="_ednref7" localSheetId="0">'axyusak 12'!#REF!</definedName>
    <definedName name="_ednref8" localSheetId="0">'axyusak 12'!#REF!</definedName>
    <definedName name="_ednref9" localSheetId="0">'axyusak 12'!#REF!</definedName>
    <definedName name="OLE_LINK1" localSheetId="0">'axyusak 12'!#REF!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Area" localSheetId="0">'axyusak 12'!$A$1:$H$35</definedName>
    <definedName name="_xlnm.Print_Titles" localSheetId="0">'axyusak 12'!$7:$8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 fullCalcOnLoad="1" calcOnSave="0"/>
</workbook>
</file>

<file path=xl/calcChain.xml><?xml version="1.0" encoding="utf-8"?>
<calcChain xmlns="http://schemas.openxmlformats.org/spreadsheetml/2006/main">
  <c r="E10" i="1" l="1"/>
  <c r="G27" i="1"/>
  <c r="H27" i="1" s="1"/>
  <c r="F27" i="1"/>
  <c r="E27" i="1"/>
  <c r="G10" i="1"/>
  <c r="H10" i="1" s="1"/>
  <c r="F10" i="1"/>
  <c r="H21" i="1"/>
  <c r="H33" i="1"/>
  <c r="H16" i="1"/>
</calcChain>
</file>

<file path=xl/sharedStrings.xml><?xml version="1.0" encoding="utf-8"?>
<sst xmlns="http://schemas.openxmlformats.org/spreadsheetml/2006/main" count="45" uniqueCount="41">
  <si>
    <t>Ծրագրային դասիչը</t>
  </si>
  <si>
    <t>09 05 02</t>
  </si>
  <si>
    <t xml:space="preserve">03 01 02 </t>
  </si>
  <si>
    <t>10 09 02</t>
  </si>
  <si>
    <t>Ազգային անվտանգության խորհուրդ</t>
  </si>
  <si>
    <t>Ծրագրի նկարագրությունը</t>
  </si>
  <si>
    <t>Վերջնական արդյունքի նկարագրություն</t>
  </si>
  <si>
    <t>Անձի, հասարակության և պետական անվտանգության մակարդակի բարձրացում</t>
  </si>
  <si>
    <t>ԱԾ01</t>
  </si>
  <si>
    <t>Ազգային անվտանգության պահպանության ծառայություններ</t>
  </si>
  <si>
    <t>Մատուցվող ծառայությոն նկարագրություն</t>
  </si>
  <si>
    <t>Ծառայության մատուցողի անվանումը</t>
  </si>
  <si>
    <t>ՀՀ ազգային անվտանգության խորհրդի աշխատակազմ</t>
  </si>
  <si>
    <t>Վերապատրաստման ծառայություններ</t>
  </si>
  <si>
    <t>Մատուցվող ծառայության անվանումը</t>
  </si>
  <si>
    <t>ՀՀ ազգային անվտանգության խորհրդի աշխատակազմի պետական ծառայողների վերապատրաստում</t>
  </si>
  <si>
    <t>ԱԾ02</t>
  </si>
  <si>
    <t>Սոցիալական փաթեթների ապահովման ծրագիր</t>
  </si>
  <si>
    <t>Ազգային անվտանգությանն առնչվող ներքին և արտաքին սպառնալիքների բացահայտման, կանխարգելման,ինչպես նաև ճգնաժամայի  իրավրճակներում համաձայնեցված միջոցների կիրառման հարցերում սահմանված կարգով այլ պետական մարմինների հետ համագործակցություն</t>
  </si>
  <si>
    <t>Բնակչության կենսամակարդակի բարձրացում</t>
  </si>
  <si>
    <t>Տրանսֆերտի նկարագրությունը</t>
  </si>
  <si>
    <t xml:space="preserve">Պետական հիմնարկների և կազմակերպությունների աշխատողների սոցիալական փաթեթով ապահովում </t>
  </si>
  <si>
    <t xml:space="preserve"> Պետական հիմնարկների և կազմակերպությունների աշխատողների  առողջապահական փաթեթի, հիպոթեքային վարկի, ուսման վճարի և հանգստի ապահովման գծով ծախսերի փոխհատուցում</t>
  </si>
  <si>
    <t>ԾՏ12</t>
  </si>
  <si>
    <t>հազար դրամ</t>
  </si>
  <si>
    <t>Գործառական դասիչը</t>
  </si>
  <si>
    <t>Ծրագիր/Քաղաքականության միջոցառում</t>
  </si>
  <si>
    <t>Բյուջե</t>
  </si>
  <si>
    <t>Ճշտված բյուջե</t>
  </si>
  <si>
    <t>Փաստ</t>
  </si>
  <si>
    <t>Կատարման %</t>
  </si>
  <si>
    <t>Ծրագիրը</t>
  </si>
  <si>
    <t>Միջոցառումը</t>
  </si>
  <si>
    <t>Բաժին/ Խումբ/ Դաս</t>
  </si>
  <si>
    <t>ԾՐԱԳԻՐ</t>
  </si>
  <si>
    <t>Քաղաքական միջոցառումներ. Ծառայություններ</t>
  </si>
  <si>
    <t>Լիցենզավորված բարձրագույն ուսումնական հաստատություններ</t>
  </si>
  <si>
    <t>Սոցիալական փաթեթներով ապահովում պետական հիմնարկների և կազմակերպությունների աշխատողներին</t>
  </si>
  <si>
    <t>Վերջնական արդյունքի նկարագրությունը</t>
  </si>
  <si>
    <t>Քաղաքականության միջոցառումներ. ՏՐԱՆՍՖԵՐՏՆԵՐ</t>
  </si>
  <si>
    <t>Հայաստանի Հանրապետության ազգային անվտանգության խորհրդի աշխատակազմ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</si>
</sst>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04"/>
    </font>
    <font>
      <sz val="10"/>
      <color indexed="8"/>
      <name val="MS Sans Serif"/>
    </font>
    <font>
      <sz val="8"/>
      <name val="Arial"/>
      <charset val="204"/>
    </font>
    <font>
      <sz val="10"/>
      <name val="GHEA Grapalat"/>
      <family val="3"/>
    </font>
    <font>
      <u/>
      <sz val="10"/>
      <name val="GHEA Grapalat"/>
      <family val="3"/>
    </font>
    <font>
      <sz val="10"/>
      <color indexed="8"/>
      <name val="GHEA Grapalat"/>
      <family val="3"/>
    </font>
    <font>
      <b/>
      <sz val="10"/>
      <name val="GHEA Grapalat"/>
      <family val="3"/>
    </font>
    <font>
      <b/>
      <sz val="10"/>
      <color indexed="8"/>
      <name val="GHEA Grapalat"/>
      <family val="3"/>
    </font>
    <font>
      <sz val="10"/>
      <name val="Arial"/>
      <charset val="204"/>
    </font>
    <font>
      <b/>
      <sz val="10"/>
      <name val="Arial"/>
      <charset val="204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left" vertical="center"/>
    </xf>
    <xf numFmtId="4" fontId="6" fillId="3" borderId="1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A_V~1/AppData/Local/Temp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90" zoomScaleSheetLayoutView="80" workbookViewId="0">
      <selection activeCell="G10" sqref="G10:G14"/>
    </sheetView>
  </sheetViews>
  <sheetFormatPr defaultColWidth="8.85546875" defaultRowHeight="12.75" x14ac:dyDescent="0.2"/>
  <cols>
    <col min="1" max="1" width="8.7109375" style="31" customWidth="1"/>
    <col min="2" max="3" width="8.7109375" style="20" customWidth="1"/>
    <col min="4" max="4" width="52.5703125" style="20" customWidth="1"/>
    <col min="5" max="7" width="11.28515625" style="20" customWidth="1"/>
    <col min="8" max="8" width="8.140625" style="20" customWidth="1"/>
    <col min="9" max="9" width="17" style="20" customWidth="1"/>
    <col min="10" max="16384" width="8.85546875" style="20"/>
  </cols>
  <sheetData>
    <row r="1" spans="1:9" s="11" customFormat="1" ht="13.5" x14ac:dyDescent="0.2">
      <c r="A1" s="6"/>
      <c r="B1" s="10"/>
      <c r="C1" s="10"/>
      <c r="D1" s="10"/>
      <c r="E1" s="10"/>
      <c r="F1" s="10"/>
      <c r="H1" s="12"/>
    </row>
    <row r="2" spans="1:9" s="11" customFormat="1" ht="10.5" customHeight="1" x14ac:dyDescent="0.2">
      <c r="A2" s="6"/>
      <c r="B2" s="10"/>
      <c r="C2" s="10"/>
      <c r="D2" s="10"/>
      <c r="E2" s="10"/>
      <c r="F2" s="10"/>
      <c r="H2" s="12"/>
    </row>
    <row r="3" spans="1:9" s="11" customFormat="1" ht="15.75" customHeight="1" x14ac:dyDescent="0.2">
      <c r="A3" s="57" t="s">
        <v>40</v>
      </c>
      <c r="B3" s="57"/>
      <c r="C3" s="57"/>
      <c r="D3" s="57"/>
      <c r="E3" s="57"/>
      <c r="F3" s="57"/>
      <c r="G3" s="57"/>
      <c r="H3" s="57"/>
    </row>
    <row r="4" spans="1:9" s="11" customFormat="1" ht="13.5" x14ac:dyDescent="0.2">
      <c r="A4" s="29"/>
    </row>
    <row r="5" spans="1:9" s="11" customFormat="1" ht="10.5" customHeight="1" x14ac:dyDescent="0.2">
      <c r="A5" s="6"/>
      <c r="B5" s="10"/>
      <c r="C5" s="10"/>
      <c r="D5" s="10"/>
      <c r="E5" s="10"/>
      <c r="F5" s="10"/>
      <c r="G5" s="10"/>
      <c r="H5" s="6"/>
    </row>
    <row r="6" spans="1:9" s="11" customFormat="1" ht="13.5" x14ac:dyDescent="0.2">
      <c r="A6" s="6"/>
      <c r="B6" s="10"/>
      <c r="C6" s="10"/>
      <c r="D6" s="10"/>
      <c r="E6" s="10"/>
      <c r="F6" s="10"/>
      <c r="G6" s="10" t="s">
        <v>24</v>
      </c>
      <c r="H6" s="6"/>
    </row>
    <row r="7" spans="1:9" s="13" customFormat="1" ht="48" customHeight="1" x14ac:dyDescent="0.2">
      <c r="A7" s="3" t="s">
        <v>0</v>
      </c>
      <c r="B7" s="3"/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</row>
    <row r="8" spans="1:9" s="11" customFormat="1" ht="39.75" customHeight="1" x14ac:dyDescent="0.2">
      <c r="A8" s="4" t="s">
        <v>31</v>
      </c>
      <c r="B8" s="4" t="s">
        <v>32</v>
      </c>
      <c r="C8" s="4" t="s">
        <v>33</v>
      </c>
      <c r="D8" s="14"/>
      <c r="E8" s="14"/>
      <c r="F8" s="14"/>
      <c r="G8" s="14"/>
      <c r="H8" s="5"/>
    </row>
    <row r="9" spans="1:9" s="16" customFormat="1" ht="19.5" customHeight="1" x14ac:dyDescent="0.2">
      <c r="A9" s="30">
        <v>1112</v>
      </c>
      <c r="B9" s="25"/>
      <c r="C9" s="26"/>
      <c r="D9" s="27" t="s">
        <v>34</v>
      </c>
      <c r="E9" s="28"/>
      <c r="F9" s="28"/>
      <c r="G9" s="28"/>
      <c r="H9" s="28"/>
      <c r="I9" s="15"/>
    </row>
    <row r="10" spans="1:9" s="16" customFormat="1" ht="27" customHeight="1" x14ac:dyDescent="0.2">
      <c r="A10" s="43"/>
      <c r="B10" s="43"/>
      <c r="C10" s="46"/>
      <c r="D10" s="1" t="s">
        <v>4</v>
      </c>
      <c r="E10" s="55">
        <f>E16+E21</f>
        <v>471281.4</v>
      </c>
      <c r="F10" s="58">
        <f>F16+F21</f>
        <v>471281.4</v>
      </c>
      <c r="G10" s="55">
        <f>G16+G21</f>
        <v>422780.54</v>
      </c>
      <c r="H10" s="55">
        <f>G10/F10*100</f>
        <v>89.708726039262316</v>
      </c>
      <c r="I10" s="15"/>
    </row>
    <row r="11" spans="1:9" ht="16.5" customHeight="1" x14ac:dyDescent="0.2">
      <c r="A11" s="44"/>
      <c r="B11" s="44"/>
      <c r="C11" s="47"/>
      <c r="D11" s="18" t="s">
        <v>5</v>
      </c>
      <c r="E11" s="56"/>
      <c r="F11" s="59"/>
      <c r="G11" s="56"/>
      <c r="H11" s="56"/>
      <c r="I11" s="19"/>
    </row>
    <row r="12" spans="1:9" ht="83.25" customHeight="1" x14ac:dyDescent="0.2">
      <c r="A12" s="44"/>
      <c r="B12" s="44"/>
      <c r="C12" s="47"/>
      <c r="D12" s="17" t="s">
        <v>18</v>
      </c>
      <c r="E12" s="56"/>
      <c r="F12" s="59"/>
      <c r="G12" s="56"/>
      <c r="H12" s="56"/>
      <c r="I12" s="19"/>
    </row>
    <row r="13" spans="1:9" ht="18.75" customHeight="1" x14ac:dyDescent="0.2">
      <c r="A13" s="44"/>
      <c r="B13" s="44"/>
      <c r="C13" s="47"/>
      <c r="D13" s="8" t="s">
        <v>6</v>
      </c>
      <c r="E13" s="56"/>
      <c r="F13" s="59"/>
      <c r="G13" s="56"/>
      <c r="H13" s="56"/>
      <c r="I13" s="19"/>
    </row>
    <row r="14" spans="1:9" ht="40.5" customHeight="1" x14ac:dyDescent="0.2">
      <c r="A14" s="44"/>
      <c r="B14" s="45"/>
      <c r="C14" s="48"/>
      <c r="D14" s="17" t="s">
        <v>7</v>
      </c>
      <c r="E14" s="56"/>
      <c r="F14" s="59"/>
      <c r="G14" s="56"/>
      <c r="H14" s="56"/>
      <c r="I14" s="19"/>
    </row>
    <row r="15" spans="1:9" ht="17.25" customHeight="1" x14ac:dyDescent="0.2">
      <c r="A15" s="44"/>
      <c r="B15" s="34"/>
      <c r="C15" s="34"/>
      <c r="D15" s="35" t="s">
        <v>35</v>
      </c>
      <c r="E15" s="34"/>
      <c r="F15" s="34"/>
      <c r="G15" s="34"/>
      <c r="H15" s="34"/>
      <c r="I15" s="19"/>
    </row>
    <row r="16" spans="1:9" ht="35.25" customHeight="1" x14ac:dyDescent="0.2">
      <c r="A16" s="44"/>
      <c r="B16" s="40" t="s">
        <v>8</v>
      </c>
      <c r="C16" s="40" t="s">
        <v>2</v>
      </c>
      <c r="D16" s="33" t="s">
        <v>9</v>
      </c>
      <c r="E16" s="49">
        <v>470939.5</v>
      </c>
      <c r="F16" s="52">
        <v>470939.5</v>
      </c>
      <c r="G16" s="52">
        <v>422495.54</v>
      </c>
      <c r="H16" s="52">
        <f>G16/F16*100</f>
        <v>89.713336851124183</v>
      </c>
      <c r="I16" s="19"/>
    </row>
    <row r="17" spans="1:9" ht="16.5" customHeight="1" x14ac:dyDescent="0.2">
      <c r="A17" s="44"/>
      <c r="B17" s="41"/>
      <c r="C17" s="41"/>
      <c r="D17" s="9" t="s">
        <v>10</v>
      </c>
      <c r="E17" s="50"/>
      <c r="F17" s="53"/>
      <c r="G17" s="53"/>
      <c r="H17" s="53"/>
      <c r="I17" s="19"/>
    </row>
    <row r="18" spans="1:9" ht="78" customHeight="1" x14ac:dyDescent="0.2">
      <c r="A18" s="44"/>
      <c r="B18" s="41"/>
      <c r="C18" s="41"/>
      <c r="D18" s="21" t="s">
        <v>18</v>
      </c>
      <c r="E18" s="50"/>
      <c r="F18" s="53"/>
      <c r="G18" s="53"/>
      <c r="H18" s="53"/>
      <c r="I18" s="19"/>
    </row>
    <row r="19" spans="1:9" ht="18" customHeight="1" x14ac:dyDescent="0.2">
      <c r="A19" s="44"/>
      <c r="B19" s="41"/>
      <c r="C19" s="41"/>
      <c r="D19" s="39" t="s">
        <v>11</v>
      </c>
      <c r="E19" s="50"/>
      <c r="F19" s="53"/>
      <c r="G19" s="53"/>
      <c r="H19" s="53"/>
      <c r="I19" s="19"/>
    </row>
    <row r="20" spans="1:9" ht="24" customHeight="1" x14ac:dyDescent="0.2">
      <c r="A20" s="44"/>
      <c r="B20" s="42"/>
      <c r="C20" s="42"/>
      <c r="D20" s="22" t="s">
        <v>12</v>
      </c>
      <c r="E20" s="51"/>
      <c r="F20" s="54"/>
      <c r="G20" s="54"/>
      <c r="H20" s="54"/>
      <c r="I20" s="19"/>
    </row>
    <row r="21" spans="1:9" ht="21.75" customHeight="1" x14ac:dyDescent="0.2">
      <c r="A21" s="44"/>
      <c r="B21" s="40" t="s">
        <v>16</v>
      </c>
      <c r="C21" s="40" t="s">
        <v>1</v>
      </c>
      <c r="D21" s="1" t="s">
        <v>13</v>
      </c>
      <c r="E21" s="53">
        <v>341.9</v>
      </c>
      <c r="F21" s="52">
        <v>341.9</v>
      </c>
      <c r="G21" s="52">
        <v>285</v>
      </c>
      <c r="H21" s="52">
        <f>G21/F21*100</f>
        <v>83.357706931851425</v>
      </c>
      <c r="I21" s="19"/>
    </row>
    <row r="22" spans="1:9" ht="21.75" customHeight="1" x14ac:dyDescent="0.2">
      <c r="A22" s="44"/>
      <c r="B22" s="41"/>
      <c r="C22" s="41"/>
      <c r="D22" s="24" t="s">
        <v>14</v>
      </c>
      <c r="E22" s="53"/>
      <c r="F22" s="53"/>
      <c r="G22" s="53"/>
      <c r="H22" s="53"/>
      <c r="I22" s="19"/>
    </row>
    <row r="23" spans="1:9" ht="40.5" customHeight="1" x14ac:dyDescent="0.2">
      <c r="A23" s="44"/>
      <c r="B23" s="41"/>
      <c r="C23" s="41"/>
      <c r="D23" s="17" t="s">
        <v>15</v>
      </c>
      <c r="E23" s="53"/>
      <c r="F23" s="53"/>
      <c r="G23" s="53"/>
      <c r="H23" s="53"/>
      <c r="I23" s="19"/>
    </row>
    <row r="24" spans="1:9" ht="17.25" customHeight="1" x14ac:dyDescent="0.2">
      <c r="A24" s="44"/>
      <c r="B24" s="41"/>
      <c r="C24" s="41"/>
      <c r="D24" s="39" t="s">
        <v>11</v>
      </c>
      <c r="E24" s="53"/>
      <c r="F24" s="53"/>
      <c r="G24" s="53"/>
      <c r="H24" s="53"/>
      <c r="I24" s="19"/>
    </row>
    <row r="25" spans="1:9" ht="33" customHeight="1" x14ac:dyDescent="0.2">
      <c r="A25" s="45"/>
      <c r="B25" s="41"/>
      <c r="C25" s="41"/>
      <c r="D25" s="17" t="s">
        <v>36</v>
      </c>
      <c r="E25" s="53"/>
      <c r="F25" s="53"/>
      <c r="G25" s="53"/>
      <c r="H25" s="53"/>
      <c r="I25" s="19"/>
    </row>
    <row r="26" spans="1:9" s="16" customFormat="1" ht="19.5" customHeight="1" x14ac:dyDescent="0.2">
      <c r="A26" s="30">
        <v>1015</v>
      </c>
      <c r="B26" s="25"/>
      <c r="C26" s="26"/>
      <c r="D26" s="27" t="s">
        <v>34</v>
      </c>
      <c r="E26" s="28"/>
      <c r="F26" s="28"/>
      <c r="G26" s="28"/>
      <c r="H26" s="28"/>
      <c r="I26" s="15"/>
    </row>
    <row r="27" spans="1:9" s="16" customFormat="1" ht="21.75" customHeight="1" x14ac:dyDescent="0.2">
      <c r="A27" s="43"/>
      <c r="B27" s="40"/>
      <c r="C27" s="40"/>
      <c r="D27" s="7" t="s">
        <v>17</v>
      </c>
      <c r="E27" s="55">
        <f>E33</f>
        <v>6624</v>
      </c>
      <c r="F27" s="55">
        <f>F33</f>
        <v>5024</v>
      </c>
      <c r="G27" s="55">
        <f>G33</f>
        <v>4980</v>
      </c>
      <c r="H27" s="55">
        <f>G27/F27*100</f>
        <v>99.124203821656053</v>
      </c>
      <c r="I27" s="15"/>
    </row>
    <row r="28" spans="1:9" s="19" customFormat="1" ht="15.75" customHeight="1" x14ac:dyDescent="0.2">
      <c r="A28" s="44"/>
      <c r="B28" s="41"/>
      <c r="C28" s="41"/>
      <c r="D28" s="18" t="s">
        <v>5</v>
      </c>
      <c r="E28" s="56"/>
      <c r="F28" s="56"/>
      <c r="G28" s="56"/>
      <c r="H28" s="56"/>
    </row>
    <row r="29" spans="1:9" s="19" customFormat="1" ht="39.75" customHeight="1" x14ac:dyDescent="0.2">
      <c r="A29" s="44"/>
      <c r="B29" s="41"/>
      <c r="C29" s="41"/>
      <c r="D29" s="1" t="s">
        <v>37</v>
      </c>
      <c r="E29" s="56"/>
      <c r="F29" s="56"/>
      <c r="G29" s="56"/>
      <c r="H29" s="56"/>
    </row>
    <row r="30" spans="1:9" ht="21.75" customHeight="1" x14ac:dyDescent="0.2">
      <c r="A30" s="44"/>
      <c r="B30" s="41"/>
      <c r="C30" s="41"/>
      <c r="D30" s="32" t="s">
        <v>38</v>
      </c>
      <c r="E30" s="56"/>
      <c r="F30" s="56"/>
      <c r="G30" s="56"/>
      <c r="H30" s="56"/>
      <c r="I30" s="19"/>
    </row>
    <row r="31" spans="1:9" ht="24" customHeight="1" x14ac:dyDescent="0.2">
      <c r="A31" s="44"/>
      <c r="B31" s="41"/>
      <c r="C31" s="41"/>
      <c r="D31" s="2" t="s">
        <v>19</v>
      </c>
      <c r="E31" s="56"/>
      <c r="F31" s="56"/>
      <c r="G31" s="56"/>
      <c r="H31" s="56"/>
      <c r="I31" s="19"/>
    </row>
    <row r="32" spans="1:9" ht="17.25" customHeight="1" x14ac:dyDescent="0.2">
      <c r="A32" s="44"/>
      <c r="B32" s="36"/>
      <c r="C32" s="36"/>
      <c r="D32" s="37" t="s">
        <v>39</v>
      </c>
      <c r="E32" s="38"/>
      <c r="F32" s="38"/>
      <c r="G32" s="38"/>
      <c r="H32" s="38"/>
      <c r="I32" s="19"/>
    </row>
    <row r="33" spans="1:9" ht="39" customHeight="1" x14ac:dyDescent="0.2">
      <c r="A33" s="44"/>
      <c r="B33" s="40" t="s">
        <v>23</v>
      </c>
      <c r="C33" s="40" t="s">
        <v>3</v>
      </c>
      <c r="D33" s="1" t="s">
        <v>21</v>
      </c>
      <c r="E33" s="49">
        <v>6624</v>
      </c>
      <c r="F33" s="52">
        <v>5024</v>
      </c>
      <c r="G33" s="52">
        <v>4980</v>
      </c>
      <c r="H33" s="52">
        <f>G33/F33*100</f>
        <v>99.124203821656053</v>
      </c>
      <c r="I33" s="19"/>
    </row>
    <row r="34" spans="1:9" ht="21" customHeight="1" x14ac:dyDescent="0.2">
      <c r="A34" s="44"/>
      <c r="B34" s="41"/>
      <c r="C34" s="41"/>
      <c r="D34" s="24" t="s">
        <v>20</v>
      </c>
      <c r="E34" s="50"/>
      <c r="F34" s="53"/>
      <c r="G34" s="53"/>
      <c r="H34" s="53"/>
      <c r="I34" s="19"/>
    </row>
    <row r="35" spans="1:9" ht="68.25" customHeight="1" x14ac:dyDescent="0.2">
      <c r="A35" s="45"/>
      <c r="B35" s="42"/>
      <c r="C35" s="42"/>
      <c r="D35" s="23" t="s">
        <v>22</v>
      </c>
      <c r="E35" s="51"/>
      <c r="F35" s="54"/>
      <c r="G35" s="54"/>
      <c r="H35" s="54"/>
      <c r="I35" s="19"/>
    </row>
  </sheetData>
  <mergeCells count="33">
    <mergeCell ref="A3:H3"/>
    <mergeCell ref="E10:E14"/>
    <mergeCell ref="G33:G35"/>
    <mergeCell ref="H33:H35"/>
    <mergeCell ref="F10:F14"/>
    <mergeCell ref="G10:G14"/>
    <mergeCell ref="H10:H14"/>
    <mergeCell ref="F27:F31"/>
    <mergeCell ref="F21:F25"/>
    <mergeCell ref="G21:G25"/>
    <mergeCell ref="A27:A35"/>
    <mergeCell ref="E33:E35"/>
    <mergeCell ref="E27:E31"/>
    <mergeCell ref="F33:F35"/>
    <mergeCell ref="B33:B35"/>
    <mergeCell ref="C33:C35"/>
    <mergeCell ref="B27:B31"/>
    <mergeCell ref="C27:C31"/>
    <mergeCell ref="F16:F20"/>
    <mergeCell ref="G16:G20"/>
    <mergeCell ref="H16:H20"/>
    <mergeCell ref="H27:H31"/>
    <mergeCell ref="B21:B25"/>
    <mergeCell ref="C21:C25"/>
    <mergeCell ref="E21:E25"/>
    <mergeCell ref="H21:H25"/>
    <mergeCell ref="G27:G31"/>
    <mergeCell ref="B16:B20"/>
    <mergeCell ref="C16:C20"/>
    <mergeCell ref="B10:B14"/>
    <mergeCell ref="A10:A25"/>
    <mergeCell ref="C10:C14"/>
    <mergeCell ref="E16:E20"/>
  </mergeCells>
  <phoneticPr fontId="2" type="noConversion"/>
  <dataValidations count="1">
    <dataValidation type="decimal" operator="greaterThanOrEqual" allowBlank="1" showInputMessage="1" showErrorMessage="1" sqref="G16">
      <formula1>0</formula1>
    </dataValidation>
  </dataValidations>
  <pageMargins left="0.46" right="0.25" top="0.36" bottom="0.38" header="0.05" footer="0.05"/>
  <pageSetup paperSize="9" scale="80" firstPageNumber="3285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նախարարություն&amp;R&amp;8&amp;F 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axyusak 12</vt:lpstr>
      <vt:lpstr>'axyusak 12'!_edn1</vt:lpstr>
      <vt:lpstr>'axyusak 12'!_edn15</vt:lpstr>
      <vt:lpstr>'axyusak 12'!_edn2</vt:lpstr>
      <vt:lpstr>'axyusak 12'!Print_Area</vt:lpstr>
      <vt:lpstr>'axyusak 12'!Print_Titles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2016-04-20T05:18:41Z</cp:lastPrinted>
  <dcterms:created xsi:type="dcterms:W3CDTF">2009-03-23T05:17:56Z</dcterms:created>
  <dcterms:modified xsi:type="dcterms:W3CDTF">2016-06-23T11:06:37Z</dcterms:modified>
</cp:coreProperties>
</file>