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2390" windowHeight="9240"/>
  </bookViews>
  <sheets>
    <sheet name="QAGV" sheetId="1" r:id="rId1"/>
  </sheets>
  <definedNames>
    <definedName name="_edn1" localSheetId="0">QAGV!$A$6</definedName>
    <definedName name="_edn10" localSheetId="0">QAGV!#REF!</definedName>
    <definedName name="_edn2" localSheetId="0">QAGV!#REF!</definedName>
    <definedName name="_edn3" localSheetId="0">QAGV!#REF!</definedName>
    <definedName name="_edn4" localSheetId="0">QAGV!#REF!</definedName>
    <definedName name="_edn5" localSheetId="0">QAGV!#REF!</definedName>
    <definedName name="_edn6" localSheetId="0">QAGV!#REF!</definedName>
    <definedName name="_edn7" localSheetId="0">QAGV!#REF!</definedName>
    <definedName name="_edn8" localSheetId="0">QAGV!#REF!</definedName>
    <definedName name="_edn9" localSheetId="0">QAGV!#REF!</definedName>
    <definedName name="_ednref1" localSheetId="0">QAGV!$A$2</definedName>
    <definedName name="_ednref10" localSheetId="0">QAGV!#REF!</definedName>
    <definedName name="_ednref2" localSheetId="0">QAGV!#REF!</definedName>
    <definedName name="_ednref3" localSheetId="0">QAGV!#REF!</definedName>
    <definedName name="_ednref4" localSheetId="0">QAGV!#REF!</definedName>
    <definedName name="_ednref5" localSheetId="0">QAGV!#REF!</definedName>
    <definedName name="_ednref6" localSheetId="0">QAGV!#REF!</definedName>
    <definedName name="_ednref7" localSheetId="0">QAGV!#REF!</definedName>
    <definedName name="_ednref8" localSheetId="0">QAGV!#REF!</definedName>
    <definedName name="_ednref9" localSheetId="0">QAGV!#REF!</definedName>
    <definedName name="_xlnm.Print_Titles" localSheetId="0">QAGV!$6:$7</definedName>
  </definedNames>
  <calcPr calcId="145621" fullCalcOnLoad="1"/>
</workbook>
</file>

<file path=xl/calcChain.xml><?xml version="1.0" encoding="utf-8"?>
<calcChain xmlns="http://schemas.openxmlformats.org/spreadsheetml/2006/main">
  <c r="H38" i="1" l="1"/>
  <c r="H32" i="1"/>
  <c r="H28" i="1"/>
  <c r="H25" i="1"/>
  <c r="G19" i="1"/>
  <c r="H19" i="1"/>
  <c r="H15" i="1"/>
  <c r="H9" i="1"/>
  <c r="F19" i="1"/>
</calcChain>
</file>

<file path=xl/sharedStrings.xml><?xml version="1.0" encoding="utf-8"?>
<sst xmlns="http://schemas.openxmlformats.org/spreadsheetml/2006/main" count="55" uniqueCount="43">
  <si>
    <t>Ծրագրային դասիչը</t>
  </si>
  <si>
    <t>Գործառական դասիչը</t>
  </si>
  <si>
    <t>Ծրագիրը</t>
  </si>
  <si>
    <t>ԾՐԱԳԻՐ</t>
  </si>
  <si>
    <t>Ծրագրի նկարագրությունը</t>
  </si>
  <si>
    <t>Վերջնական արդյունքի նկարագրությունը</t>
  </si>
  <si>
    <t>Մատուցվող ծառայության նկարագրությունը</t>
  </si>
  <si>
    <t>Ծառայություն մատուցողի անվանումը</t>
  </si>
  <si>
    <t>Քաղաքականության միջոցառումներ,Ծառայություններ</t>
  </si>
  <si>
    <t>հազար դրամ</t>
  </si>
  <si>
    <t>Նախնական(արհեստագործական) և միջին մասնագիտական կրթության ծրագիր</t>
  </si>
  <si>
    <t>ԾՏ23</t>
  </si>
  <si>
    <t>Միջին մասնագիտական կրթության գծով ուսանողական նպաստներ(քաղ ավիացիայի ոլորտ)</t>
  </si>
  <si>
    <t>&lt;&lt;Ավիաուսումնական կենտրոն&gt;&gt; փակ բաժնետիրական ընկերության ուսանողներին նպաստների տրամադրում</t>
  </si>
  <si>
    <t>Քաղաքականության միջոցառումներ,Տրանսֆերտներ</t>
  </si>
  <si>
    <t>ԾՏ24</t>
  </si>
  <si>
    <t>&lt;&lt;Ավիաուսումնական կենտրոն&gt;&gt; փակ բաժնետիրական ընկերության ուսանողների կրթաթոշակ</t>
  </si>
  <si>
    <t>Ավիացիայի բնագավառում վերահսկողության և կանոնակարգման ծառայություններ</t>
  </si>
  <si>
    <t>Ծրագիրը նպաստում է Հայաստանի Հանրապետության օդային տարածքներով քաղաքացիների և բեռների անվտանգ և արագ տեղափոխմանը</t>
  </si>
  <si>
    <t>ԱԾ01</t>
  </si>
  <si>
    <t xml:space="preserve"> Հայաստանի Հանրապետության կառավարությանն առընթեր քաղաքացիական ավիացիայի գլխավոր վարչություն</t>
  </si>
  <si>
    <t>Աշխատաշուկայի արդի պահանջներին համապատասխան տեխնիկական հմտություններ և կարողություններ, ինչպես նաև միջին մասնագիտական որակավորում ունեցող մասնագետների պատրաստում</t>
  </si>
  <si>
    <t>Միջին մասնագիտական կրթություն ստացող ուսանողների կրթաթոշակ (քաղ ավիացիայի ոլորտ)</t>
  </si>
  <si>
    <t>Ծրագրի  նկարագրությունը</t>
  </si>
  <si>
    <t>Պետական հիմնարկների և կազմակերպությունների աշխատողների սոցիալական փաթեթով ապահովում</t>
  </si>
  <si>
    <t>Բնակչության կենսամակարդակի բարձրացում</t>
  </si>
  <si>
    <t>Պետական հիմնարկների և կազմակերպությունների աշխատողների առողջապահական փաթեթի,հիպոթեքային վարկի,ուսման վճարի և հանգստի ապահովման  գծով ծախսերի փոխհատուցում</t>
  </si>
  <si>
    <t>ԾՏ51</t>
  </si>
  <si>
    <t>Տրանսֆերտի  նկարագրությունը</t>
  </si>
  <si>
    <t>Սոցիալական փաթեթների ապահովման ծրագիր</t>
  </si>
  <si>
    <t>Սոցիալական փաթեթներով  ապահովում պետական հիմնարկների և կազմակերպությունների աշխատողներին</t>
  </si>
  <si>
    <t>Նախնական մասնագիտական (արհեստագործական) և միջին մասնագիտական կրթության ծառայությունների մատուցում</t>
  </si>
  <si>
    <t>Փաստ</t>
  </si>
  <si>
    <t>Կատարման %</t>
  </si>
  <si>
    <t>Ծրագիր/Քաղաքականության միջոցաոռւմ</t>
  </si>
  <si>
    <t>Միջոցառումը</t>
  </si>
  <si>
    <t>Բաժին/Խումբ/Դաս</t>
  </si>
  <si>
    <t>Հայաստանի Հանրապետության կառավարությանն առընթեր քաղաքացիական ավիացիայի գլխավոր վարչություն</t>
  </si>
  <si>
    <t>100902</t>
  </si>
  <si>
    <t>090302</t>
  </si>
  <si>
    <t>040504</t>
  </si>
  <si>
    <t xml:space="preserve"> Բյուջե</t>
  </si>
  <si>
    <t xml:space="preserve">Ճշտված բյուջե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</si>
</sst>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98" formatCode="#,##0.0"/>
  </numFmts>
  <fonts count="9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GHEA Grapalat"/>
      <family val="3"/>
    </font>
    <font>
      <b/>
      <sz val="10"/>
      <name val="GHEA Grapalat"/>
      <family val="3"/>
    </font>
    <font>
      <u/>
      <sz val="10"/>
      <name val="GHEA Grapalat"/>
      <family val="3"/>
    </font>
    <font>
      <sz val="10"/>
      <name val="Arial Armenian"/>
    </font>
    <font>
      <b/>
      <sz val="12"/>
      <name val="GHEA Grapalat"/>
      <family val="3"/>
    </font>
    <font>
      <sz val="8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71">
    <xf numFmtId="0" fontId="0" fillId="0" borderId="0" xfId="0"/>
    <xf numFmtId="0" fontId="3" fillId="0" borderId="0" xfId="0" applyFont="1" applyFill="1" applyAlignment="1">
      <alignment horizontal="centerContinuous"/>
    </xf>
    <xf numFmtId="0" fontId="3" fillId="0" borderId="0" xfId="0" applyFont="1" applyFill="1"/>
    <xf numFmtId="0" fontId="3" fillId="0" borderId="1" xfId="0" applyFont="1" applyFill="1" applyBorder="1" applyAlignment="1">
      <alignment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3" xfId="0" applyFont="1" applyFill="1" applyBorder="1" applyAlignment="1">
      <alignment vertical="top" wrapText="1"/>
    </xf>
    <xf numFmtId="0" fontId="5" fillId="0" borderId="2" xfId="0" applyFont="1" applyBorder="1" applyAlignment="1">
      <alignment horizontal="justify"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justify" vertical="top" wrapText="1"/>
    </xf>
    <xf numFmtId="0" fontId="4" fillId="0" borderId="0" xfId="0" applyFont="1" applyFill="1" applyAlignment="1"/>
    <xf numFmtId="198" fontId="4" fillId="2" borderId="9" xfId="0" applyNumberFormat="1" applyFont="1" applyFill="1" applyBorder="1" applyAlignment="1">
      <alignment vertical="top" wrapText="1"/>
    </xf>
    <xf numFmtId="14" fontId="4" fillId="2" borderId="7" xfId="0" applyNumberFormat="1" applyFont="1" applyFill="1" applyBorder="1" applyAlignment="1">
      <alignment horizontal="justify" vertical="top" wrapText="1"/>
    </xf>
    <xf numFmtId="49" fontId="3" fillId="0" borderId="10" xfId="0" applyNumberFormat="1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/>
    <xf numFmtId="198" fontId="3" fillId="0" borderId="0" xfId="0" applyNumberFormat="1" applyFont="1" applyBorder="1" applyAlignment="1">
      <alignment horizontal="right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justify" vertical="top" wrapText="1"/>
    </xf>
    <xf numFmtId="198" fontId="3" fillId="0" borderId="0" xfId="0" applyNumberFormat="1" applyFont="1" applyBorder="1" applyAlignment="1">
      <alignment horizontal="center" vertical="center" wrapText="1"/>
    </xf>
    <xf numFmtId="198" fontId="4" fillId="2" borderId="2" xfId="0" applyNumberFormat="1" applyFont="1" applyFill="1" applyBorder="1" applyAlignment="1">
      <alignment vertical="top" wrapText="1"/>
    </xf>
    <xf numFmtId="0" fontId="4" fillId="0" borderId="0" xfId="0" applyFont="1" applyFill="1" applyAlignment="1">
      <alignment horizontal="centerContinuous"/>
    </xf>
    <xf numFmtId="0" fontId="4" fillId="3" borderId="0" xfId="0" applyFont="1" applyFill="1" applyAlignment="1"/>
    <xf numFmtId="0" fontId="3" fillId="0" borderId="0" xfId="0" applyFont="1"/>
    <xf numFmtId="43" fontId="4" fillId="2" borderId="9" xfId="1" applyFont="1" applyFill="1" applyBorder="1" applyAlignment="1">
      <alignment vertical="top" wrapText="1"/>
    </xf>
    <xf numFmtId="43" fontId="4" fillId="2" borderId="2" xfId="1" applyFont="1" applyFill="1" applyBorder="1" applyAlignment="1">
      <alignment vertical="top" wrapText="1"/>
    </xf>
    <xf numFmtId="43" fontId="3" fillId="0" borderId="1" xfId="1" applyFont="1" applyBorder="1" applyAlignment="1">
      <alignment horizontal="right" vertical="top" wrapText="1"/>
    </xf>
    <xf numFmtId="43" fontId="3" fillId="0" borderId="3" xfId="1" applyFont="1" applyBorder="1" applyAlignment="1">
      <alignment horizontal="right" vertical="top" wrapText="1"/>
    </xf>
    <xf numFmtId="43" fontId="3" fillId="0" borderId="4" xfId="1" applyFont="1" applyBorder="1" applyAlignment="1">
      <alignment horizontal="right" vertical="top" wrapText="1"/>
    </xf>
    <xf numFmtId="43" fontId="3" fillId="3" borderId="11" xfId="1" applyFont="1" applyFill="1" applyBorder="1" applyAlignment="1">
      <alignment horizontal="right" vertical="top" wrapText="1"/>
    </xf>
    <xf numFmtId="43" fontId="3" fillId="3" borderId="12" xfId="1" applyFont="1" applyFill="1" applyBorder="1" applyAlignment="1">
      <alignment horizontal="right" vertical="top" wrapText="1"/>
    </xf>
    <xf numFmtId="43" fontId="3" fillId="2" borderId="3" xfId="1" applyFont="1" applyFill="1" applyBorder="1" applyAlignment="1">
      <alignment horizontal="right" vertical="top" wrapText="1"/>
    </xf>
    <xf numFmtId="43" fontId="3" fillId="2" borderId="11" xfId="1" applyFont="1" applyFill="1" applyBorder="1" applyAlignment="1">
      <alignment horizontal="right" vertical="top" wrapText="1"/>
    </xf>
    <xf numFmtId="43" fontId="3" fillId="2" borderId="9" xfId="1" applyFont="1" applyFill="1" applyBorder="1" applyAlignment="1">
      <alignment horizontal="right" vertical="top" wrapText="1"/>
    </xf>
    <xf numFmtId="43" fontId="3" fillId="3" borderId="13" xfId="1" applyFont="1" applyFill="1" applyBorder="1" applyAlignment="1">
      <alignment horizontal="right" vertical="top" wrapText="1"/>
    </xf>
    <xf numFmtId="43" fontId="3" fillId="3" borderId="3" xfId="1" applyFont="1" applyFill="1" applyBorder="1" applyAlignment="1">
      <alignment vertical="top" wrapText="1"/>
    </xf>
    <xf numFmtId="43" fontId="3" fillId="3" borderId="4" xfId="1" applyFont="1" applyFill="1" applyBorder="1" applyAlignment="1">
      <alignment vertical="top" wrapText="1"/>
    </xf>
    <xf numFmtId="43" fontId="3" fillId="0" borderId="1" xfId="1" applyFont="1" applyFill="1" applyBorder="1" applyAlignment="1">
      <alignment horizontal="right" vertical="top" wrapText="1"/>
    </xf>
    <xf numFmtId="43" fontId="3" fillId="0" borderId="13" xfId="1" applyFont="1" applyFill="1" applyBorder="1" applyAlignment="1">
      <alignment horizontal="right" vertical="top" wrapText="1"/>
    </xf>
    <xf numFmtId="43" fontId="3" fillId="0" borderId="3" xfId="1" applyFont="1" applyFill="1" applyBorder="1" applyAlignment="1">
      <alignment horizontal="right" vertical="top" wrapText="1"/>
    </xf>
    <xf numFmtId="43" fontId="3" fillId="0" borderId="11" xfId="1" applyFont="1" applyFill="1" applyBorder="1" applyAlignment="1">
      <alignment horizontal="right" vertical="top" wrapText="1"/>
    </xf>
    <xf numFmtId="43" fontId="4" fillId="2" borderId="1" xfId="1" applyFont="1" applyFill="1" applyBorder="1" applyAlignment="1">
      <alignment vertical="top" wrapText="1"/>
    </xf>
    <xf numFmtId="43" fontId="3" fillId="3" borderId="1" xfId="1" applyFont="1" applyFill="1" applyBorder="1" applyAlignment="1">
      <alignment horizontal="right" vertical="top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top" wrapText="1"/>
    </xf>
    <xf numFmtId="0" fontId="8" fillId="3" borderId="0" xfId="0" applyFont="1" applyFill="1" applyAlignment="1"/>
    <xf numFmtId="43" fontId="3" fillId="0" borderId="1" xfId="1" applyFont="1" applyBorder="1" applyAlignment="1">
      <alignment vertical="center" wrapText="1"/>
    </xf>
    <xf numFmtId="43" fontId="3" fillId="0" borderId="3" xfId="1" applyFon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198" fontId="4" fillId="2" borderId="1" xfId="0" applyNumberFormat="1" applyFont="1" applyFill="1" applyBorder="1" applyAlignment="1">
      <alignment vertical="top" wrapText="1"/>
    </xf>
    <xf numFmtId="43" fontId="4" fillId="2" borderId="4" xfId="1" applyFont="1" applyFill="1" applyBorder="1" applyAlignment="1">
      <alignment vertical="top" wrapText="1"/>
    </xf>
    <xf numFmtId="43" fontId="3" fillId="0" borderId="3" xfId="1" applyFont="1" applyFill="1" applyBorder="1" applyAlignment="1">
      <alignment vertical="center" wrapText="1"/>
    </xf>
    <xf numFmtId="43" fontId="3" fillId="0" borderId="1" xfId="1" applyFont="1" applyFill="1" applyBorder="1" applyAlignment="1">
      <alignment vertical="center" wrapText="1"/>
    </xf>
    <xf numFmtId="43" fontId="3" fillId="0" borderId="4" xfId="1" applyFont="1" applyFill="1" applyBorder="1" applyAlignment="1">
      <alignment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49" fontId="7" fillId="0" borderId="0" xfId="0" applyNumberFormat="1" applyFont="1" applyFill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top" wrapText="1"/>
    </xf>
    <xf numFmtId="43" fontId="3" fillId="0" borderId="3" xfId="1" applyFont="1" applyFill="1" applyBorder="1" applyAlignment="1">
      <alignment horizontal="center" vertical="top" wrapText="1"/>
    </xf>
    <xf numFmtId="43" fontId="3" fillId="0" borderId="4" xfId="1" applyFont="1" applyFill="1" applyBorder="1" applyAlignment="1">
      <alignment horizontal="center" vertical="top" wrapText="1"/>
    </xf>
    <xf numFmtId="43" fontId="3" fillId="3" borderId="1" xfId="1" applyFont="1" applyFill="1" applyBorder="1" applyAlignment="1">
      <alignment horizontal="center" vertical="top" wrapText="1"/>
    </xf>
    <xf numFmtId="43" fontId="3" fillId="3" borderId="3" xfId="1" applyFont="1" applyFill="1" applyBorder="1" applyAlignment="1">
      <alignment horizontal="center" vertical="top" wrapText="1"/>
    </xf>
    <xf numFmtId="43" fontId="3" fillId="3" borderId="4" xfId="1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tabSelected="1" topLeftCell="A34" zoomScaleNormal="100" workbookViewId="0">
      <selection activeCell="D11" sqref="D11"/>
    </sheetView>
  </sheetViews>
  <sheetFormatPr defaultRowHeight="13.5" x14ac:dyDescent="0.25"/>
  <cols>
    <col min="1" max="1" width="10.5703125" style="2" customWidth="1"/>
    <col min="2" max="2" width="12" style="2" customWidth="1"/>
    <col min="3" max="3" width="13" style="2" customWidth="1"/>
    <col min="4" max="4" width="65.140625" style="2" customWidth="1"/>
    <col min="5" max="5" width="12.28515625" style="2" customWidth="1"/>
    <col min="6" max="6" width="11.85546875" style="2" customWidth="1"/>
    <col min="7" max="7" width="11.85546875" style="21" customWidth="1"/>
    <col min="8" max="8" width="7.7109375" style="21" customWidth="1"/>
    <col min="9" max="16384" width="9.140625" style="2"/>
  </cols>
  <sheetData>
    <row r="1" spans="1:9" ht="14.25" x14ac:dyDescent="0.25">
      <c r="A1" s="27"/>
      <c r="B1" s="1"/>
      <c r="C1" s="1"/>
      <c r="D1" s="1"/>
      <c r="E1" s="1"/>
    </row>
    <row r="2" spans="1:9" ht="33" customHeight="1" x14ac:dyDescent="0.25">
      <c r="A2" s="64" t="s">
        <v>37</v>
      </c>
      <c r="B2" s="64"/>
      <c r="C2" s="64"/>
      <c r="D2" s="64"/>
      <c r="E2" s="64"/>
      <c r="F2" s="64"/>
      <c r="G2" s="64"/>
      <c r="H2" s="64"/>
    </row>
    <row r="3" spans="1:9" ht="33" customHeight="1" x14ac:dyDescent="0.25">
      <c r="A3" s="60"/>
      <c r="B3" s="60"/>
      <c r="C3" s="60"/>
      <c r="D3" s="60"/>
      <c r="E3" s="60"/>
      <c r="F3" s="60"/>
      <c r="G3" s="60"/>
      <c r="H3" s="60"/>
    </row>
    <row r="4" spans="1:9" ht="33" customHeight="1" x14ac:dyDescent="0.25">
      <c r="A4" s="60"/>
      <c r="B4" s="60"/>
      <c r="C4" s="60"/>
      <c r="D4" s="60"/>
      <c r="E4" s="60"/>
      <c r="F4" s="60"/>
      <c r="G4" s="60"/>
      <c r="H4" s="60"/>
    </row>
    <row r="5" spans="1:9" ht="18" customHeight="1" x14ac:dyDescent="0.25">
      <c r="A5" s="16"/>
      <c r="B5" s="16"/>
      <c r="C5" s="16"/>
      <c r="D5" s="16"/>
      <c r="E5" s="16"/>
      <c r="F5" s="16"/>
      <c r="G5" s="51" t="s">
        <v>9</v>
      </c>
      <c r="H5" s="28"/>
      <c r="I5" s="16"/>
    </row>
    <row r="6" spans="1:9" s="29" customFormat="1" ht="36.75" customHeight="1" x14ac:dyDescent="0.25">
      <c r="A6" s="49" t="s">
        <v>0</v>
      </c>
      <c r="B6" s="49"/>
      <c r="C6" s="49" t="s">
        <v>1</v>
      </c>
      <c r="D6" s="49" t="s">
        <v>34</v>
      </c>
      <c r="E6" s="49" t="s">
        <v>41</v>
      </c>
      <c r="F6" s="49" t="s">
        <v>42</v>
      </c>
      <c r="G6" s="49" t="s">
        <v>32</v>
      </c>
      <c r="H6" s="49" t="s">
        <v>33</v>
      </c>
    </row>
    <row r="7" spans="1:9" s="29" customFormat="1" ht="36.75" customHeight="1" x14ac:dyDescent="0.25">
      <c r="A7" s="49" t="s">
        <v>2</v>
      </c>
      <c r="B7" s="49" t="s">
        <v>35</v>
      </c>
      <c r="C7" s="49" t="s">
        <v>36</v>
      </c>
      <c r="D7" s="49"/>
      <c r="E7" s="49"/>
      <c r="F7" s="49"/>
      <c r="G7" s="49"/>
      <c r="H7" s="49"/>
    </row>
    <row r="8" spans="1:9" ht="24.75" customHeight="1" x14ac:dyDescent="0.25">
      <c r="A8" s="10">
        <v>1015</v>
      </c>
      <c r="B8" s="11"/>
      <c r="C8" s="18"/>
      <c r="D8" s="12" t="s">
        <v>3</v>
      </c>
      <c r="E8" s="55"/>
      <c r="F8" s="17"/>
      <c r="G8" s="26"/>
      <c r="H8" s="17"/>
    </row>
    <row r="9" spans="1:9" ht="28.5" customHeight="1" x14ac:dyDescent="0.25">
      <c r="A9" s="20"/>
      <c r="B9" s="3"/>
      <c r="C9" s="19"/>
      <c r="D9" s="4" t="s">
        <v>29</v>
      </c>
      <c r="E9" s="58">
        <v>4392</v>
      </c>
      <c r="F9" s="58">
        <v>4392</v>
      </c>
      <c r="G9" s="58">
        <v>3546</v>
      </c>
      <c r="H9" s="58">
        <f>G9*100/E9</f>
        <v>80.73770491803279</v>
      </c>
    </row>
    <row r="10" spans="1:9" ht="27.75" customHeight="1" x14ac:dyDescent="0.25">
      <c r="A10" s="20"/>
      <c r="B10" s="5"/>
      <c r="C10" s="8"/>
      <c r="D10" s="6" t="s">
        <v>23</v>
      </c>
      <c r="E10" s="57"/>
      <c r="F10" s="57"/>
      <c r="G10" s="57"/>
      <c r="H10" s="57"/>
    </row>
    <row r="11" spans="1:9" ht="35.25" customHeight="1" x14ac:dyDescent="0.25">
      <c r="A11" s="20"/>
      <c r="B11" s="5"/>
      <c r="C11" s="8"/>
      <c r="D11" s="4" t="s">
        <v>30</v>
      </c>
      <c r="E11" s="57"/>
      <c r="F11" s="57"/>
      <c r="G11" s="57"/>
      <c r="H11" s="57"/>
    </row>
    <row r="12" spans="1:9" ht="27.75" customHeight="1" x14ac:dyDescent="0.25">
      <c r="A12" s="5"/>
      <c r="B12" s="5"/>
      <c r="C12" s="8"/>
      <c r="D12" s="6" t="s">
        <v>5</v>
      </c>
      <c r="E12" s="57"/>
      <c r="F12" s="57"/>
      <c r="G12" s="57"/>
      <c r="H12" s="57"/>
    </row>
    <row r="13" spans="1:9" ht="23.25" customHeight="1" x14ac:dyDescent="0.25">
      <c r="A13" s="7"/>
      <c r="B13" s="7"/>
      <c r="C13" s="9"/>
      <c r="D13" s="4" t="s">
        <v>25</v>
      </c>
      <c r="E13" s="59"/>
      <c r="F13" s="59"/>
      <c r="G13" s="59"/>
      <c r="H13" s="59"/>
    </row>
    <row r="14" spans="1:9" ht="27.75" customHeight="1" x14ac:dyDescent="0.25">
      <c r="A14" s="10"/>
      <c r="B14" s="11"/>
      <c r="C14" s="18"/>
      <c r="D14" s="15" t="s">
        <v>14</v>
      </c>
      <c r="E14" s="56"/>
      <c r="F14" s="30"/>
      <c r="G14" s="31"/>
      <c r="H14" s="30"/>
    </row>
    <row r="15" spans="1:9" ht="34.5" customHeight="1" x14ac:dyDescent="0.25">
      <c r="A15" s="20"/>
      <c r="B15" s="3" t="s">
        <v>27</v>
      </c>
      <c r="C15" s="50" t="s">
        <v>38</v>
      </c>
      <c r="D15" s="4" t="s">
        <v>24</v>
      </c>
      <c r="E15" s="52">
        <v>4392</v>
      </c>
      <c r="F15" s="52">
        <v>4392</v>
      </c>
      <c r="G15" s="52">
        <v>3546</v>
      </c>
      <c r="H15" s="52">
        <f>G15*100/E15</f>
        <v>80.73770491803279</v>
      </c>
    </row>
    <row r="16" spans="1:9" ht="25.5" customHeight="1" x14ac:dyDescent="0.25">
      <c r="A16" s="20"/>
      <c r="B16" s="5"/>
      <c r="C16" s="8"/>
      <c r="D16" s="6" t="s">
        <v>28</v>
      </c>
      <c r="E16" s="53"/>
      <c r="F16" s="53"/>
      <c r="G16" s="53"/>
      <c r="H16" s="53"/>
    </row>
    <row r="17" spans="1:8" ht="47.25" customHeight="1" x14ac:dyDescent="0.25">
      <c r="A17" s="20"/>
      <c r="B17" s="5"/>
      <c r="C17" s="8"/>
      <c r="D17" s="4" t="s">
        <v>26</v>
      </c>
      <c r="E17" s="54"/>
      <c r="F17" s="54"/>
      <c r="G17" s="54"/>
      <c r="H17" s="54"/>
    </row>
    <row r="18" spans="1:8" ht="27.75" customHeight="1" x14ac:dyDescent="0.25">
      <c r="A18" s="10">
        <v>1045</v>
      </c>
      <c r="B18" s="11"/>
      <c r="C18" s="18"/>
      <c r="D18" s="12" t="s">
        <v>3</v>
      </c>
      <c r="E18" s="30"/>
      <c r="F18" s="30"/>
      <c r="G18" s="31"/>
      <c r="H18" s="30"/>
    </row>
    <row r="19" spans="1:8" ht="40.5" customHeight="1" x14ac:dyDescent="0.25">
      <c r="A19" s="5"/>
      <c r="B19" s="5"/>
      <c r="C19" s="8"/>
      <c r="D19" s="4" t="s">
        <v>10</v>
      </c>
      <c r="E19" s="33">
        <v>25172.1</v>
      </c>
      <c r="F19" s="33">
        <f>F25+F28</f>
        <v>25172.1</v>
      </c>
      <c r="G19" s="33">
        <f>G25+G28</f>
        <v>25086.6</v>
      </c>
      <c r="H19" s="68">
        <f>G19*100/E19</f>
        <v>99.660338231613579</v>
      </c>
    </row>
    <row r="20" spans="1:8" ht="28.5" customHeight="1" x14ac:dyDescent="0.25">
      <c r="A20" s="5"/>
      <c r="B20" s="5"/>
      <c r="C20" s="8"/>
      <c r="D20" s="6" t="s">
        <v>23</v>
      </c>
      <c r="E20" s="33"/>
      <c r="F20" s="33"/>
      <c r="G20" s="35"/>
      <c r="H20" s="69"/>
    </row>
    <row r="21" spans="1:8" ht="45.75" customHeight="1" x14ac:dyDescent="0.25">
      <c r="A21" s="5"/>
      <c r="B21" s="5"/>
      <c r="C21" s="8"/>
      <c r="D21" s="6" t="s">
        <v>31</v>
      </c>
      <c r="E21" s="33"/>
      <c r="F21" s="33"/>
      <c r="G21" s="35"/>
      <c r="H21" s="69"/>
    </row>
    <row r="22" spans="1:8" ht="27" customHeight="1" x14ac:dyDescent="0.25">
      <c r="A22" s="5"/>
      <c r="B22" s="5"/>
      <c r="C22" s="8"/>
      <c r="D22" s="6" t="s">
        <v>5</v>
      </c>
      <c r="E22" s="33"/>
      <c r="F22" s="33"/>
      <c r="G22" s="35"/>
      <c r="H22" s="69"/>
    </row>
    <row r="23" spans="1:8" ht="45.75" customHeight="1" x14ac:dyDescent="0.25">
      <c r="A23" s="5"/>
      <c r="B23" s="7"/>
      <c r="C23" s="9"/>
      <c r="D23" s="4" t="s">
        <v>21</v>
      </c>
      <c r="E23" s="34"/>
      <c r="F23" s="34"/>
      <c r="G23" s="36"/>
      <c r="H23" s="70"/>
    </row>
    <row r="24" spans="1:8" ht="29.25" customHeight="1" x14ac:dyDescent="0.25">
      <c r="A24" s="61"/>
      <c r="B24" s="13"/>
      <c r="C24" s="14"/>
      <c r="D24" s="15" t="s">
        <v>14</v>
      </c>
      <c r="E24" s="37"/>
      <c r="F24" s="37"/>
      <c r="G24" s="38"/>
      <c r="H24" s="39"/>
    </row>
    <row r="25" spans="1:8" ht="33.75" customHeight="1" x14ac:dyDescent="0.25">
      <c r="A25" s="62"/>
      <c r="B25" s="3" t="s">
        <v>11</v>
      </c>
      <c r="C25" s="50" t="s">
        <v>39</v>
      </c>
      <c r="D25" s="4" t="s">
        <v>12</v>
      </c>
      <c r="E25" s="32">
        <v>23519.1</v>
      </c>
      <c r="F25" s="32">
        <v>23519.1</v>
      </c>
      <c r="G25" s="40">
        <v>23519.1</v>
      </c>
      <c r="H25" s="68">
        <f>G25*100/E25</f>
        <v>100</v>
      </c>
    </row>
    <row r="26" spans="1:8" ht="25.5" customHeight="1" x14ac:dyDescent="0.25">
      <c r="A26" s="62"/>
      <c r="B26" s="5"/>
      <c r="C26" s="8"/>
      <c r="D26" s="6" t="s">
        <v>28</v>
      </c>
      <c r="E26" s="33"/>
      <c r="F26" s="33"/>
      <c r="G26" s="35"/>
      <c r="H26" s="69"/>
    </row>
    <row r="27" spans="1:8" ht="36" customHeight="1" x14ac:dyDescent="0.25">
      <c r="A27" s="63"/>
      <c r="B27" s="5"/>
      <c r="C27" s="8"/>
      <c r="D27" s="4" t="s">
        <v>13</v>
      </c>
      <c r="E27" s="33"/>
      <c r="F27" s="33"/>
      <c r="G27" s="35"/>
      <c r="H27" s="70"/>
    </row>
    <row r="28" spans="1:8" ht="39.75" customHeight="1" x14ac:dyDescent="0.25">
      <c r="A28" s="20"/>
      <c r="B28" s="3" t="s">
        <v>15</v>
      </c>
      <c r="C28" s="50" t="s">
        <v>39</v>
      </c>
      <c r="D28" s="4" t="s">
        <v>22</v>
      </c>
      <c r="E28" s="32">
        <v>1653</v>
      </c>
      <c r="F28" s="32">
        <v>1653</v>
      </c>
      <c r="G28" s="40">
        <v>1567.5</v>
      </c>
      <c r="H28" s="68">
        <f>G28*100/E28</f>
        <v>94.827586206896555</v>
      </c>
    </row>
    <row r="29" spans="1:8" ht="27" customHeight="1" x14ac:dyDescent="0.25">
      <c r="A29" s="20"/>
      <c r="B29" s="5"/>
      <c r="C29" s="8"/>
      <c r="D29" s="6" t="s">
        <v>28</v>
      </c>
      <c r="E29" s="33"/>
      <c r="F29" s="33"/>
      <c r="G29" s="35"/>
      <c r="H29" s="69"/>
    </row>
    <row r="30" spans="1:8" ht="36" customHeight="1" x14ac:dyDescent="0.25">
      <c r="A30" s="20"/>
      <c r="B30" s="5"/>
      <c r="C30" s="8"/>
      <c r="D30" s="4" t="s">
        <v>16</v>
      </c>
      <c r="E30" s="33"/>
      <c r="F30" s="33"/>
      <c r="G30" s="35"/>
      <c r="H30" s="70"/>
    </row>
    <row r="31" spans="1:8" ht="27.75" customHeight="1" x14ac:dyDescent="0.25">
      <c r="A31" s="10">
        <v>1176</v>
      </c>
      <c r="B31" s="11"/>
      <c r="C31" s="18"/>
      <c r="D31" s="12" t="s">
        <v>3</v>
      </c>
      <c r="E31" s="30"/>
      <c r="F31" s="30"/>
      <c r="G31" s="31"/>
      <c r="H31" s="47"/>
    </row>
    <row r="32" spans="1:8" ht="43.5" customHeight="1" x14ac:dyDescent="0.25">
      <c r="A32" s="20"/>
      <c r="B32" s="3"/>
      <c r="C32" s="19"/>
      <c r="D32" s="4" t="s">
        <v>17</v>
      </c>
      <c r="E32" s="32">
        <v>248937.2</v>
      </c>
      <c r="F32" s="32">
        <v>248937.2</v>
      </c>
      <c r="G32" s="40">
        <v>243843.93</v>
      </c>
      <c r="H32" s="48">
        <f>G32*100/E32</f>
        <v>97.953994019375159</v>
      </c>
    </row>
    <row r="33" spans="1:8" ht="26.25" customHeight="1" x14ac:dyDescent="0.25">
      <c r="A33" s="20"/>
      <c r="B33" s="5"/>
      <c r="C33" s="8"/>
      <c r="D33" s="6" t="s">
        <v>4</v>
      </c>
      <c r="E33" s="33"/>
      <c r="F33" s="33"/>
      <c r="G33" s="35"/>
      <c r="H33" s="41"/>
    </row>
    <row r="34" spans="1:8" ht="43.5" customHeight="1" x14ac:dyDescent="0.25">
      <c r="A34" s="20"/>
      <c r="B34" s="5"/>
      <c r="C34" s="8"/>
      <c r="D34" s="4" t="s">
        <v>17</v>
      </c>
      <c r="E34" s="33"/>
      <c r="F34" s="33"/>
      <c r="G34" s="35"/>
      <c r="H34" s="41"/>
    </row>
    <row r="35" spans="1:8" ht="27" customHeight="1" x14ac:dyDescent="0.25">
      <c r="A35" s="5"/>
      <c r="B35" s="5"/>
      <c r="C35" s="8"/>
      <c r="D35" s="6" t="s">
        <v>5</v>
      </c>
      <c r="E35" s="33"/>
      <c r="F35" s="33"/>
      <c r="G35" s="35"/>
      <c r="H35" s="41"/>
    </row>
    <row r="36" spans="1:8" ht="45.75" customHeight="1" x14ac:dyDescent="0.25">
      <c r="A36" s="5"/>
      <c r="B36" s="7"/>
      <c r="C36" s="9"/>
      <c r="D36" s="4" t="s">
        <v>18</v>
      </c>
      <c r="E36" s="34"/>
      <c r="F36" s="34"/>
      <c r="G36" s="36"/>
      <c r="H36" s="42"/>
    </row>
    <row r="37" spans="1:8" ht="33" customHeight="1" x14ac:dyDescent="0.25">
      <c r="A37" s="10"/>
      <c r="B37" s="11"/>
      <c r="C37" s="18"/>
      <c r="D37" s="15" t="s">
        <v>8</v>
      </c>
      <c r="E37" s="30"/>
      <c r="F37" s="30"/>
      <c r="G37" s="31"/>
      <c r="H37" s="30"/>
    </row>
    <row r="38" spans="1:8" ht="39" customHeight="1" x14ac:dyDescent="0.25">
      <c r="A38" s="20"/>
      <c r="B38" s="3" t="s">
        <v>19</v>
      </c>
      <c r="C38" s="50" t="s">
        <v>40</v>
      </c>
      <c r="D38" s="4" t="s">
        <v>17</v>
      </c>
      <c r="E38" s="43">
        <v>248937.2</v>
      </c>
      <c r="F38" s="43">
        <v>248937.2</v>
      </c>
      <c r="G38" s="44">
        <v>243843.93</v>
      </c>
      <c r="H38" s="65">
        <f>G38*100/E38</f>
        <v>97.953994019375159</v>
      </c>
    </row>
    <row r="39" spans="1:8" ht="27" customHeight="1" x14ac:dyDescent="0.25">
      <c r="A39" s="20"/>
      <c r="B39" s="5"/>
      <c r="C39" s="8"/>
      <c r="D39" s="6" t="s">
        <v>6</v>
      </c>
      <c r="E39" s="45"/>
      <c r="F39" s="45"/>
      <c r="G39" s="46"/>
      <c r="H39" s="66"/>
    </row>
    <row r="40" spans="1:8" ht="39" customHeight="1" x14ac:dyDescent="0.25">
      <c r="A40" s="20"/>
      <c r="B40" s="5"/>
      <c r="C40" s="8"/>
      <c r="D40" s="4" t="s">
        <v>17</v>
      </c>
      <c r="E40" s="33"/>
      <c r="F40" s="33"/>
      <c r="G40" s="35"/>
      <c r="H40" s="66"/>
    </row>
    <row r="41" spans="1:8" ht="26.25" customHeight="1" x14ac:dyDescent="0.25">
      <c r="A41" s="5"/>
      <c r="B41" s="5"/>
      <c r="C41" s="8"/>
      <c r="D41" s="6" t="s">
        <v>7</v>
      </c>
      <c r="E41" s="33"/>
      <c r="F41" s="33"/>
      <c r="G41" s="35"/>
      <c r="H41" s="66"/>
    </row>
    <row r="42" spans="1:8" ht="39.75" customHeight="1" x14ac:dyDescent="0.25">
      <c r="A42" s="7"/>
      <c r="B42" s="7"/>
      <c r="C42" s="9"/>
      <c r="D42" s="4" t="s">
        <v>20</v>
      </c>
      <c r="E42" s="34"/>
      <c r="F42" s="34"/>
      <c r="G42" s="36"/>
      <c r="H42" s="67"/>
    </row>
    <row r="43" spans="1:8" ht="20.25" customHeight="1" x14ac:dyDescent="0.25">
      <c r="A43" s="23"/>
      <c r="B43" s="23"/>
      <c r="C43" s="23"/>
      <c r="D43" s="24"/>
      <c r="E43" s="22"/>
      <c r="F43" s="25"/>
      <c r="G43" s="25"/>
      <c r="H43" s="25"/>
    </row>
  </sheetData>
  <mergeCells count="6">
    <mergeCell ref="A24:A27"/>
    <mergeCell ref="A2:H2"/>
    <mergeCell ref="H38:H42"/>
    <mergeCell ref="H25:H27"/>
    <mergeCell ref="H19:H23"/>
    <mergeCell ref="H28:H30"/>
  </mergeCells>
  <phoneticPr fontId="2" type="noConversion"/>
  <pageMargins left="0.16" right="0.24" top="0.36" bottom="0.48" header="0.36" footer="0.2"/>
  <pageSetup paperSize="9" scale="70" firstPageNumber="3255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QAGV</vt:lpstr>
      <vt:lpstr>QAGV!_edn1</vt:lpstr>
      <vt:lpstr>QAGV!_ednref1</vt:lpstr>
      <vt:lpstr>QAGV!Print_Titles</vt:lpstr>
    </vt:vector>
  </TitlesOfParts>
  <Company>Atos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User1</dc:creator>
  <cp:lastModifiedBy>Kristina Gevorgyan</cp:lastModifiedBy>
  <cp:lastPrinted>2016-04-19T12:11:24Z</cp:lastPrinted>
  <dcterms:created xsi:type="dcterms:W3CDTF">2008-06-17T07:09:26Z</dcterms:created>
  <dcterms:modified xsi:type="dcterms:W3CDTF">2016-06-23T10:57:00Z</dcterms:modified>
</cp:coreProperties>
</file>