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-60" windowWidth="6990" windowHeight="7380"/>
  </bookViews>
  <sheets>
    <sheet name="axyusak 12" sheetId="1" r:id="rId1"/>
  </sheets>
  <externalReferences>
    <externalReference r:id="rId2"/>
  </externalReferences>
  <definedNames>
    <definedName name="_edn1" localSheetId="0">'axyusak 12'!$A$99</definedName>
    <definedName name="_edn10" localSheetId="0">'axyusak 12'!$A$110</definedName>
    <definedName name="_edn11" localSheetId="0">'axyusak 12'!$A$111</definedName>
    <definedName name="_edn12" localSheetId="0">'axyusak 12'!$A$112</definedName>
    <definedName name="_edn13" localSheetId="0">'axyusak 12'!$A$113</definedName>
    <definedName name="_edn14" localSheetId="0">'axyusak 12'!$A$114</definedName>
    <definedName name="_edn15" localSheetId="0">'axyusak 12'!$A$115</definedName>
    <definedName name="_edn2" localSheetId="0">'axyusak 12'!$A$100</definedName>
    <definedName name="_edn3" localSheetId="0">'axyusak 12'!$A$101</definedName>
    <definedName name="_edn4" localSheetId="0">'axyusak 12'!$A$102</definedName>
    <definedName name="_edn5" localSheetId="0">'axyusak 12'!$A$105</definedName>
    <definedName name="_edn6" localSheetId="0">'axyusak 12'!$A$106</definedName>
    <definedName name="_edn7" localSheetId="0">'axyusak 12'!$A$107</definedName>
    <definedName name="_edn8" localSheetId="0">'axyusak 12'!$A$108</definedName>
    <definedName name="_edn9" localSheetId="0">'axyusak 12'!$A$109</definedName>
    <definedName name="_ednref1" localSheetId="0">'axyusak 12'!#REF!</definedName>
    <definedName name="_ednref10" localSheetId="0">'axyusak 12'!#REF!</definedName>
    <definedName name="_ednref11" localSheetId="0">'axyusak 12'!#REF!</definedName>
    <definedName name="_ednref12" localSheetId="0">'axyusak 12'!#REF!</definedName>
    <definedName name="_ednref13" localSheetId="0">'axyusak 12'!#REF!</definedName>
    <definedName name="_ednref14" localSheetId="0">'axyusak 12'!#REF!</definedName>
    <definedName name="_ednref15" localSheetId="0">'axyusak 12'!#REF!</definedName>
    <definedName name="_ednref2" localSheetId="0">'axyusak 12'!#REF!</definedName>
    <definedName name="_ednref3" localSheetId="0">'axyusak 12'!$D$82</definedName>
    <definedName name="_ednref4" localSheetId="0">'axyusak 12'!$D$83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OLE_LINK1" localSheetId="0">'axyusak 12'!#REF!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'axyusak 12'!$A$1:$H$94</definedName>
    <definedName name="_xlnm.Print_Titles" localSheetId="0">'axyusak 12'!$7:$8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 calcOnSave="0"/>
</workbook>
</file>

<file path=xl/calcChain.xml><?xml version="1.0" encoding="utf-8"?>
<calcChain xmlns="http://schemas.openxmlformats.org/spreadsheetml/2006/main">
  <c r="H28" i="1" l="1"/>
  <c r="H16" i="1"/>
  <c r="F34" i="1"/>
  <c r="G34" i="1"/>
  <c r="F22" i="1"/>
  <c r="G22" i="1"/>
  <c r="E22" i="1"/>
  <c r="F10" i="1"/>
  <c r="G10" i="1"/>
  <c r="E10" i="1"/>
  <c r="H92" i="1"/>
  <c r="G86" i="1"/>
  <c r="H86" i="1" s="1"/>
  <c r="F86" i="1"/>
  <c r="E86" i="1"/>
  <c r="E34" i="1"/>
  <c r="H34" i="1"/>
  <c r="H76" i="1"/>
  <c r="H79" i="1"/>
  <c r="H82" i="1"/>
  <c r="H70" i="1"/>
  <c r="H65" i="1"/>
  <c r="H60" i="1"/>
  <c r="H55" i="1"/>
  <c r="H50" i="1"/>
  <c r="H45" i="1"/>
  <c r="H40" i="1"/>
  <c r="H22" i="1"/>
  <c r="H10" i="1"/>
</calcChain>
</file>

<file path=xl/sharedStrings.xml><?xml version="1.0" encoding="utf-8"?>
<sst xmlns="http://schemas.openxmlformats.org/spreadsheetml/2006/main" count="124" uniqueCount="86">
  <si>
    <t>Պետական քաղաքականության մշակման,ծրագրերի համակարգման և մոնիտորինգի ծրագիր</t>
  </si>
  <si>
    <t>Ծրագիրը նպաստում է ՀՀ նախարարությունների կողմից իրականացվող ծրագրերի գծով նախատեսված արդյունքների ապահովմանը</t>
  </si>
  <si>
    <t>Գիտության ոլորտի պետական քաղաքականության  մշակման,ծրագրերի համակարգման և մոնիտորինգի ծառայություններ</t>
  </si>
  <si>
    <t>Գրադարանային ծառայությունների ծրագիր</t>
  </si>
  <si>
    <t>Գրադարանային հավաքածուների  պահպանում և համալրում  ընթերցողների սպասարկում,գրադարանային միջոցառումների կազմակերպում</t>
  </si>
  <si>
    <t>Գրադարանային ծառայությունների /գիտության ոլորտ/</t>
  </si>
  <si>
    <t>Գրադարանների կողմից մատուցվող գիտական գրադարանային ծառայություններ</t>
  </si>
  <si>
    <t>&lt;&lt;ՀՀ ԳԱԱ հիմնարար գիտական գրադարան&gt;&gt; ՊՈԱԿ</t>
  </si>
  <si>
    <t>Գիտական և գիտատեխնիկական հետազոտությունների և մշակումների ծառայություններ</t>
  </si>
  <si>
    <t xml:space="preserve">Գիտական և գիտակրթական հետազոտությունների և վերլուծությունների կատարում </t>
  </si>
  <si>
    <t xml:space="preserve">Գիտակրթական կարևոր ոլորտների և գիտական ներուժի զարգացում և կատարելագործում </t>
  </si>
  <si>
    <t>Քաղաքականության  միջոցառումներ. Ծառայություններ</t>
  </si>
  <si>
    <t>ԱԾ02</t>
  </si>
  <si>
    <t>Գիտական և գիտատեխնիկական գործունեության ենթակառուցվածքի պահպանում ու զարգացում</t>
  </si>
  <si>
    <t>Համալսարաններ և այլ բարձրագույն և հետբուհական  կրթական հաստատություններ, ինչպես նաև գիտական և գիտահետազոտական  հիմնարկներ</t>
  </si>
  <si>
    <t>ԱԾ03</t>
  </si>
  <si>
    <t xml:space="preserve">Ազգային արժեք ներկայացնող գիտական օբյեկտների պահպանություն </t>
  </si>
  <si>
    <t>Մատենադարան, ԵՊՀ/ՊՈԱԿ/, ՀՀ ԳԱԱ</t>
  </si>
  <si>
    <t>ԱԾ04</t>
  </si>
  <si>
    <t>Գիտական և գիտատեխնիկական պայմանագրային /թեմատիկ/ հետազոտություններ</t>
  </si>
  <si>
    <t>Գիտական և գիտահետազոտական գործունեության  պայմանագրային/թեմատիկ/ հետազոտություններ</t>
  </si>
  <si>
    <t>Համալսարաններ և այլ բարձրագույն և հետբուհական  կրթական հաստատություններ, ինչպես նաև գիտական և գիտահետազոտական  հիմնարկներ, անհատներ և հետազոտական խմբեր</t>
  </si>
  <si>
    <t>Գիտական  և գիտատեխնիկական նպատակային-ծրագրային հետազոտություններ</t>
  </si>
  <si>
    <t>Գիտական և գիտատեխնիկական գործունեության նպատակային-ծրագրային հետազոտություններ</t>
  </si>
  <si>
    <t>Գիտական և գիտատեխնիկական  գործունեության  մասին օրենքի համաձայն ընտրված կազմակերպություններ</t>
  </si>
  <si>
    <t>ԱԾ05</t>
  </si>
  <si>
    <t xml:space="preserve">Գիտական ամսագրերի և մենագրությունների հրատարակում </t>
  </si>
  <si>
    <t>ԱԾ06</t>
  </si>
  <si>
    <t xml:space="preserve">Գիտական ամսագրերի և մենագրությունների տպագրություն </t>
  </si>
  <si>
    <t>Հրատարակչական կազմակերպություններ</t>
  </si>
  <si>
    <t>ԱԾ07</t>
  </si>
  <si>
    <t xml:space="preserve">Ֆիզիկայի բնագավառի գիտական և գիտատեխնիկական գործունեության  ենթակառուցվածքի պահպանում  և գիտական ներուժի արդիականացում </t>
  </si>
  <si>
    <t>Ա.Ալիխանյանի անվան ազգային գիտական լաբորատորիա հիմնադրամ</t>
  </si>
  <si>
    <t>ԱԾ08</t>
  </si>
  <si>
    <t>Սինքրոտրոնային ճառագայթման աղբյուրի ստեղծում, սինքրոտրոնային ճառագայթման ստացմամբ արագացուցչային տեխնոլոգիաների զարգացում և կիրառություն</t>
  </si>
  <si>
    <t xml:space="preserve">&lt;&lt;ՔԵՆԴԼ&gt;&gt; սինքրոտրոնային հետազոտությունների ինստիտուտ&gt;&gt; հիմնադրամ </t>
  </si>
  <si>
    <t>ԾՏ01</t>
  </si>
  <si>
    <t>Գիտաշխատողներին գիտական աստիճանների համար տրվող հավելավճարներ</t>
  </si>
  <si>
    <t>Ֆինանսավորման ծախսի նկարագրությունը</t>
  </si>
  <si>
    <t>ԾՏ02</t>
  </si>
  <si>
    <t>Հետբուահական մասնագիտական կրթություն ստացող ուսանողների կրթաթոշակ գիտակրթական հաստատություններում</t>
  </si>
  <si>
    <t>Կրթաթոշակներ ասպիրանտական և դոկտորանտական կրթության մեջ գտնվող անձանց համար</t>
  </si>
  <si>
    <t>ԾՏ03</t>
  </si>
  <si>
    <t xml:space="preserve">Գիտական կադրերի պատրաստման գծով նպաստների տրամադրում </t>
  </si>
  <si>
    <t>ԱԾ21</t>
  </si>
  <si>
    <t>Ծրագրի նկարագրությունը</t>
  </si>
  <si>
    <t>08.02.01</t>
  </si>
  <si>
    <t>Ծրագիրը</t>
  </si>
  <si>
    <t>Միջոցառումը</t>
  </si>
  <si>
    <t>09.08.01</t>
  </si>
  <si>
    <t>01.04.01</t>
  </si>
  <si>
    <t>01.05.01</t>
  </si>
  <si>
    <t>05.01.01</t>
  </si>
  <si>
    <t>08.03.02</t>
  </si>
  <si>
    <t>09.04.02</t>
  </si>
  <si>
    <t>Քաղաքականության միջոցառումներ.Ծառայություններ</t>
  </si>
  <si>
    <t xml:space="preserve">Մատուցվող ծառայության նկարագրությունը </t>
  </si>
  <si>
    <t xml:space="preserve">Ծառայություն մատուցողի անվանումը </t>
  </si>
  <si>
    <t>ԾՐԱԳԻՐ</t>
  </si>
  <si>
    <t>Վերջնական արդյունքի նկարագրությունը</t>
  </si>
  <si>
    <t>Գիտական և գիտատեխնիկական լաբորատորիաների պահպանում և զարգացում ,լաբորատորիաների տարածքի և սարքավորման տրամադրում հետազոտողներին</t>
  </si>
  <si>
    <t>Հին ձեռագրերի  և մշակույթային այլ արժեքների,ԵՊՀ կենսաբանական թանգարանի նմուշների,բարդ հետազոտական սարքավորումների պահպանում</t>
  </si>
  <si>
    <t>Քաղաքականության միջոցառումներ.Տրանսֆետներ</t>
  </si>
  <si>
    <t>Ծրագիր/Քաղաքականության միջոցառում</t>
  </si>
  <si>
    <t>ՀՀ ԿԳՆ գիտության պետական կոմիտե</t>
  </si>
  <si>
    <t>Հայաստանի Հանրապետության կրթության և գիտության նախարարության գիտության պետական կոմիտե</t>
  </si>
  <si>
    <t>հազար դրամ</t>
  </si>
  <si>
    <t>Գործառական դասիչը</t>
  </si>
  <si>
    <t>Բյուջե</t>
  </si>
  <si>
    <t>Ճշտված բյուջե</t>
  </si>
  <si>
    <t>Փաստ</t>
  </si>
  <si>
    <t>Բաժին/ Խումբ/ Դաս</t>
  </si>
  <si>
    <t>Կատարման  %</t>
  </si>
  <si>
    <t>10.09.02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</si>
  <si>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</si>
  <si>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</si>
  <si>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</si>
  <si>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Քաղաքականության միջոցառումներ. ՏՐԱՆՍՖԵՐՏՆԵՐ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</si>
  <si>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</si>
  <si>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</si>
  <si>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</si>
  <si>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ԾՏ 41</t>
  </si>
  <si>
    <t>Բնակչության կրթական մակարդակի և իրազեկվածության բարձրացում` նպաստելով ԿԶԾ կրթական նպատակների իրագործմանը, հանրապետության գիտական, տեխնիկական և մշակույթային ներուժի զարգացմանը</t>
  </si>
  <si>
    <t>Ծրագ րային դասիչը</t>
  </si>
  <si>
    <t>Ոլորտի քաղաքականության խորհրդատվության, մոնիտորինգի և կրթության ու գիտության ծառայությունների ու ծրագրերի համակագման ծառայություններ</t>
  </si>
  <si>
    <t>Քաղաքականության  մշակման և դրա կատարման համակարգման, պետական ծրագրերի պլանավորման, մշակման, իրականացման և մոնիտորինգի /վերահսկման ծառայություններ/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</si>
</sst>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"/>
  </numFmts>
  <fonts count="10" x14ac:knownFonts="1">
    <font>
      <sz val="10"/>
      <name val="Arial"/>
      <charset val="204"/>
    </font>
    <font>
      <sz val="10"/>
      <color indexed="8"/>
      <name val="MS Sans Serif"/>
    </font>
    <font>
      <sz val="8"/>
      <name val="Arial"/>
      <charset val="204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  <font>
      <sz val="12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/>
    <xf numFmtId="178" fontId="3" fillId="0" borderId="0" xfId="0" applyNumberFormat="1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0" xfId="0" applyFont="1" applyFill="1" applyAlignment="1">
      <alignment horizontal="right"/>
    </xf>
    <xf numFmtId="0" fontId="9" fillId="2" borderId="0" xfId="0" applyFont="1" applyFill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3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/>
    <xf numFmtId="4" fontId="3" fillId="0" borderId="0" xfId="0" applyNumberFormat="1" applyFont="1"/>
    <xf numFmtId="178" fontId="3" fillId="0" borderId="0" xfId="0" applyNumberFormat="1" applyFo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justify" vertical="top" wrapText="1"/>
    </xf>
    <xf numFmtId="0" fontId="5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/>
    <xf numFmtId="4" fontId="3" fillId="0" borderId="4" xfId="0" applyNumberFormat="1" applyFont="1" applyFill="1" applyBorder="1"/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justify" vertical="center" wrapText="1"/>
    </xf>
    <xf numFmtId="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/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/>
    </xf>
    <xf numFmtId="2" fontId="5" fillId="0" borderId="2" xfId="0" applyNumberFormat="1" applyFont="1" applyFill="1" applyBorder="1" applyAlignment="1">
      <alignment horizontal="center" vertical="top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f.attachmail.ru/cgi-bin/readmsg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topLeftCell="A82" workbookViewId="0">
      <selection activeCell="E99" sqref="E99"/>
    </sheetView>
  </sheetViews>
  <sheetFormatPr defaultRowHeight="14.25" x14ac:dyDescent="0.25"/>
  <cols>
    <col min="1" max="1" width="8.140625" style="30" customWidth="1"/>
    <col min="2" max="2" width="7.5703125" style="7" customWidth="1"/>
    <col min="3" max="3" width="8.7109375" style="7" customWidth="1"/>
    <col min="4" max="4" width="49.7109375" style="3" customWidth="1"/>
    <col min="5" max="7" width="14.140625" style="3" customWidth="1"/>
    <col min="8" max="8" width="8.42578125" style="26" customWidth="1"/>
    <col min="9" max="9" width="11.7109375" style="3" bestFit="1" customWidth="1"/>
    <col min="10" max="11" width="12.7109375" style="3" bestFit="1" customWidth="1"/>
    <col min="12" max="16384" width="9.140625" style="3"/>
  </cols>
  <sheetData>
    <row r="1" spans="1:8" s="13" customFormat="1" ht="13.5" x14ac:dyDescent="0.25">
      <c r="A1" s="28"/>
      <c r="B1" s="28"/>
      <c r="C1" s="28"/>
      <c r="D1" s="12"/>
      <c r="E1" s="12"/>
      <c r="F1" s="12"/>
      <c r="H1" s="20"/>
    </row>
    <row r="2" spans="1:8" s="13" customFormat="1" ht="12.75" customHeight="1" x14ac:dyDescent="0.25">
      <c r="A2" s="28"/>
      <c r="B2" s="28"/>
      <c r="C2" s="28"/>
      <c r="D2" s="12"/>
      <c r="E2" s="12"/>
      <c r="F2" s="12"/>
      <c r="H2" s="20"/>
    </row>
    <row r="3" spans="1:8" s="19" customFormat="1" ht="18" customHeight="1" x14ac:dyDescent="0.3">
      <c r="A3" s="80" t="s">
        <v>65</v>
      </c>
      <c r="B3" s="80"/>
      <c r="C3" s="80"/>
      <c r="D3" s="80"/>
      <c r="E3" s="80"/>
      <c r="F3" s="80"/>
      <c r="G3" s="80"/>
      <c r="H3" s="80"/>
    </row>
    <row r="4" spans="1:8" s="13" customFormat="1" ht="13.5" x14ac:dyDescent="0.25">
      <c r="A4" s="29"/>
      <c r="B4" s="29"/>
      <c r="C4" s="29"/>
      <c r="H4" s="21"/>
    </row>
    <row r="5" spans="1:8" s="13" customFormat="1" ht="13.5" x14ac:dyDescent="0.25">
      <c r="A5" s="28"/>
      <c r="B5" s="28"/>
      <c r="C5" s="28"/>
      <c r="D5" s="12"/>
      <c r="E5" s="12"/>
      <c r="F5" s="12"/>
      <c r="G5" s="12"/>
      <c r="H5" s="22"/>
    </row>
    <row r="6" spans="1:8" s="13" customFormat="1" ht="13.5" x14ac:dyDescent="0.25">
      <c r="A6" s="28"/>
      <c r="B6" s="28"/>
      <c r="C6" s="28"/>
      <c r="D6" s="12"/>
      <c r="E6" s="12"/>
      <c r="F6" s="12"/>
      <c r="G6" s="18" t="s">
        <v>66</v>
      </c>
      <c r="H6" s="22"/>
    </row>
    <row r="7" spans="1:8" s="15" customFormat="1" ht="45" customHeight="1" x14ac:dyDescent="0.25">
      <c r="A7" s="14" t="s">
        <v>83</v>
      </c>
      <c r="B7" s="14"/>
      <c r="C7" s="14" t="s">
        <v>67</v>
      </c>
      <c r="D7" s="14" t="s">
        <v>63</v>
      </c>
      <c r="E7" s="14" t="s">
        <v>68</v>
      </c>
      <c r="F7" s="14" t="s">
        <v>69</v>
      </c>
      <c r="G7" s="14" t="s">
        <v>70</v>
      </c>
      <c r="H7" s="23" t="s">
        <v>72</v>
      </c>
    </row>
    <row r="8" spans="1:8" s="13" customFormat="1" ht="45" customHeight="1" x14ac:dyDescent="0.25">
      <c r="A8" s="16" t="s">
        <v>47</v>
      </c>
      <c r="B8" s="16" t="s">
        <v>48</v>
      </c>
      <c r="C8" s="16" t="s">
        <v>71</v>
      </c>
      <c r="D8" s="17"/>
      <c r="E8" s="17"/>
      <c r="F8" s="17"/>
      <c r="G8" s="17"/>
      <c r="H8" s="24"/>
    </row>
    <row r="9" spans="1:8" s="41" customFormat="1" ht="21" customHeight="1" x14ac:dyDescent="0.2">
      <c r="A9" s="46">
        <v>1001</v>
      </c>
      <c r="B9" s="48"/>
      <c r="C9" s="49"/>
      <c r="D9" s="38" t="s">
        <v>58</v>
      </c>
      <c r="E9" s="54"/>
      <c r="F9" s="48"/>
      <c r="G9" s="48"/>
      <c r="H9" s="55"/>
    </row>
    <row r="10" spans="1:8" ht="32.25" customHeight="1" x14ac:dyDescent="0.25">
      <c r="A10" s="77"/>
      <c r="B10" s="119"/>
      <c r="C10" s="129"/>
      <c r="D10" s="50" t="s">
        <v>0</v>
      </c>
      <c r="E10" s="110">
        <f>E16</f>
        <v>161444.70000000001</v>
      </c>
      <c r="F10" s="108">
        <f>F16</f>
        <v>161444.70000000001</v>
      </c>
      <c r="G10" s="110">
        <f>G16</f>
        <v>161209.89000000001</v>
      </c>
      <c r="H10" s="113">
        <f>G10/F10*100</f>
        <v>99.854557009304116</v>
      </c>
    </row>
    <row r="11" spans="1:8" ht="19.5" customHeight="1" x14ac:dyDescent="0.25">
      <c r="A11" s="78"/>
      <c r="B11" s="120"/>
      <c r="C11" s="130"/>
      <c r="D11" s="51" t="s">
        <v>45</v>
      </c>
      <c r="E11" s="111"/>
      <c r="F11" s="109"/>
      <c r="G11" s="111"/>
      <c r="H11" s="114"/>
    </row>
    <row r="12" spans="1:8" ht="62.25" customHeight="1" x14ac:dyDescent="0.25">
      <c r="A12" s="78"/>
      <c r="B12" s="120"/>
      <c r="C12" s="130"/>
      <c r="D12" s="52" t="s">
        <v>85</v>
      </c>
      <c r="E12" s="111"/>
      <c r="F12" s="109"/>
      <c r="G12" s="111"/>
      <c r="H12" s="114"/>
    </row>
    <row r="13" spans="1:8" ht="19.5" customHeight="1" x14ac:dyDescent="0.25">
      <c r="A13" s="78"/>
      <c r="B13" s="120"/>
      <c r="C13" s="130"/>
      <c r="D13" s="51" t="s">
        <v>59</v>
      </c>
      <c r="E13" s="111"/>
      <c r="F13" s="109"/>
      <c r="G13" s="111"/>
      <c r="H13" s="114"/>
    </row>
    <row r="14" spans="1:8" ht="47.25" customHeight="1" x14ac:dyDescent="0.25">
      <c r="A14" s="78"/>
      <c r="B14" s="120"/>
      <c r="C14" s="130"/>
      <c r="D14" s="53" t="s">
        <v>1</v>
      </c>
      <c r="E14" s="111"/>
      <c r="F14" s="109"/>
      <c r="G14" s="111"/>
      <c r="H14" s="114"/>
    </row>
    <row r="15" spans="1:8" ht="19.5" customHeight="1" x14ac:dyDescent="0.25">
      <c r="A15" s="78"/>
      <c r="B15" s="65"/>
      <c r="C15" s="65"/>
      <c r="D15" s="66" t="s">
        <v>55</v>
      </c>
      <c r="E15" s="67"/>
      <c r="F15" s="68"/>
      <c r="G15" s="68"/>
      <c r="H15" s="68"/>
    </row>
    <row r="16" spans="1:8" ht="47.25" customHeight="1" x14ac:dyDescent="0.25">
      <c r="A16" s="78"/>
      <c r="B16" s="95" t="s">
        <v>44</v>
      </c>
      <c r="C16" s="95" t="s">
        <v>49</v>
      </c>
      <c r="D16" s="33" t="s">
        <v>2</v>
      </c>
      <c r="E16" s="87">
        <v>161444.70000000001</v>
      </c>
      <c r="F16" s="87">
        <v>161444.70000000001</v>
      </c>
      <c r="G16" s="100">
        <v>161209.89000000001</v>
      </c>
      <c r="H16" s="103">
        <f>G16/F16*100</f>
        <v>99.854557009304116</v>
      </c>
    </row>
    <row r="17" spans="1:8" ht="19.5" customHeight="1" x14ac:dyDescent="0.25">
      <c r="A17" s="78"/>
      <c r="B17" s="95"/>
      <c r="C17" s="95"/>
      <c r="D17" s="34" t="s">
        <v>56</v>
      </c>
      <c r="E17" s="87"/>
      <c r="F17" s="87"/>
      <c r="G17" s="100"/>
      <c r="H17" s="92"/>
    </row>
    <row r="18" spans="1:8" ht="60.75" customHeight="1" x14ac:dyDescent="0.25">
      <c r="A18" s="78"/>
      <c r="B18" s="95"/>
      <c r="C18" s="95"/>
      <c r="D18" s="5" t="s">
        <v>84</v>
      </c>
      <c r="E18" s="87"/>
      <c r="F18" s="87"/>
      <c r="G18" s="100"/>
      <c r="H18" s="92"/>
    </row>
    <row r="19" spans="1:8" ht="18" customHeight="1" x14ac:dyDescent="0.25">
      <c r="A19" s="78"/>
      <c r="B19" s="95"/>
      <c r="C19" s="95"/>
      <c r="D19" s="34" t="s">
        <v>57</v>
      </c>
      <c r="E19" s="87"/>
      <c r="F19" s="87"/>
      <c r="G19" s="100"/>
      <c r="H19" s="92"/>
    </row>
    <row r="20" spans="1:8" ht="21.75" customHeight="1" x14ac:dyDescent="0.25">
      <c r="A20" s="78"/>
      <c r="B20" s="118"/>
      <c r="C20" s="118"/>
      <c r="D20" s="5" t="s">
        <v>64</v>
      </c>
      <c r="E20" s="88"/>
      <c r="F20" s="88"/>
      <c r="G20" s="101"/>
      <c r="H20" s="92"/>
    </row>
    <row r="21" spans="1:8" s="41" customFormat="1" ht="21" customHeight="1" x14ac:dyDescent="0.2">
      <c r="A21" s="46">
        <v>1081</v>
      </c>
      <c r="B21" s="48"/>
      <c r="C21" s="49"/>
      <c r="D21" s="38" t="s">
        <v>58</v>
      </c>
      <c r="E21" s="47"/>
      <c r="F21" s="48"/>
      <c r="G21" s="48"/>
      <c r="H21" s="55"/>
    </row>
    <row r="22" spans="1:8" ht="22.5" customHeight="1" x14ac:dyDescent="0.25">
      <c r="A22" s="77"/>
      <c r="B22" s="127"/>
      <c r="C22" s="119"/>
      <c r="D22" s="52" t="s">
        <v>3</v>
      </c>
      <c r="E22" s="108">
        <f>E28</f>
        <v>133313.4</v>
      </c>
      <c r="F22" s="110">
        <f>F28</f>
        <v>133313.4</v>
      </c>
      <c r="G22" s="116">
        <f>G28</f>
        <v>133313.4</v>
      </c>
      <c r="H22" s="110">
        <f>G22/F22*100</f>
        <v>100</v>
      </c>
    </row>
    <row r="23" spans="1:8" ht="17.25" customHeight="1" x14ac:dyDescent="0.25">
      <c r="A23" s="78"/>
      <c r="B23" s="128"/>
      <c r="C23" s="120"/>
      <c r="D23" s="51" t="s">
        <v>45</v>
      </c>
      <c r="E23" s="109"/>
      <c r="F23" s="111"/>
      <c r="G23" s="117"/>
      <c r="H23" s="111"/>
    </row>
    <row r="24" spans="1:8" ht="48.75" customHeight="1" x14ac:dyDescent="0.25">
      <c r="A24" s="78"/>
      <c r="B24" s="128"/>
      <c r="C24" s="120"/>
      <c r="D24" s="52" t="s">
        <v>4</v>
      </c>
      <c r="E24" s="109"/>
      <c r="F24" s="111"/>
      <c r="G24" s="117"/>
      <c r="H24" s="111"/>
    </row>
    <row r="25" spans="1:8" ht="20.25" customHeight="1" x14ac:dyDescent="0.25">
      <c r="A25" s="78"/>
      <c r="B25" s="128"/>
      <c r="C25" s="120"/>
      <c r="D25" s="51" t="s">
        <v>59</v>
      </c>
      <c r="E25" s="109"/>
      <c r="F25" s="111"/>
      <c r="G25" s="117"/>
      <c r="H25" s="111"/>
    </row>
    <row r="26" spans="1:8" ht="74.25" customHeight="1" x14ac:dyDescent="0.25">
      <c r="A26" s="78"/>
      <c r="B26" s="128"/>
      <c r="C26" s="120"/>
      <c r="D26" s="53" t="s">
        <v>82</v>
      </c>
      <c r="E26" s="109"/>
      <c r="F26" s="111"/>
      <c r="G26" s="117"/>
      <c r="H26" s="111"/>
    </row>
    <row r="27" spans="1:8" ht="17.25" customHeight="1" x14ac:dyDescent="0.25">
      <c r="A27" s="78"/>
      <c r="B27" s="65"/>
      <c r="C27" s="65"/>
      <c r="D27" s="66" t="s">
        <v>55</v>
      </c>
      <c r="E27" s="67"/>
      <c r="F27" s="68"/>
      <c r="G27" s="68"/>
      <c r="H27" s="68"/>
    </row>
    <row r="28" spans="1:8" ht="23.25" customHeight="1" x14ac:dyDescent="0.25">
      <c r="A28" s="78"/>
      <c r="B28" s="95" t="s">
        <v>12</v>
      </c>
      <c r="C28" s="95" t="s">
        <v>46</v>
      </c>
      <c r="D28" s="5" t="s">
        <v>5</v>
      </c>
      <c r="E28" s="87">
        <v>133313.4</v>
      </c>
      <c r="F28" s="87">
        <v>133313.4</v>
      </c>
      <c r="G28" s="100">
        <v>133313.4</v>
      </c>
      <c r="H28" s="88">
        <f>G28/F28*100</f>
        <v>100</v>
      </c>
    </row>
    <row r="29" spans="1:8" ht="18" customHeight="1" x14ac:dyDescent="0.25">
      <c r="A29" s="78"/>
      <c r="B29" s="95"/>
      <c r="C29" s="95"/>
      <c r="D29" s="34" t="s">
        <v>56</v>
      </c>
      <c r="E29" s="87"/>
      <c r="F29" s="87"/>
      <c r="G29" s="100"/>
      <c r="H29" s="89"/>
    </row>
    <row r="30" spans="1:8" ht="33.75" customHeight="1" x14ac:dyDescent="0.25">
      <c r="A30" s="78"/>
      <c r="B30" s="95"/>
      <c r="C30" s="95"/>
      <c r="D30" s="5" t="s">
        <v>6</v>
      </c>
      <c r="E30" s="87"/>
      <c r="F30" s="87"/>
      <c r="G30" s="100"/>
      <c r="H30" s="89"/>
    </row>
    <row r="31" spans="1:8" ht="17.25" customHeight="1" x14ac:dyDescent="0.25">
      <c r="A31" s="78"/>
      <c r="B31" s="95"/>
      <c r="C31" s="95"/>
      <c r="D31" s="34" t="s">
        <v>57</v>
      </c>
      <c r="E31" s="87"/>
      <c r="F31" s="87"/>
      <c r="G31" s="100"/>
      <c r="H31" s="89"/>
    </row>
    <row r="32" spans="1:8" ht="26.25" customHeight="1" x14ac:dyDescent="0.25">
      <c r="A32" s="79"/>
      <c r="B32" s="118"/>
      <c r="C32" s="118"/>
      <c r="D32" s="5" t="s">
        <v>7</v>
      </c>
      <c r="E32" s="88"/>
      <c r="F32" s="88"/>
      <c r="G32" s="101"/>
      <c r="H32" s="89"/>
    </row>
    <row r="33" spans="1:12" s="41" customFormat="1" ht="21" customHeight="1" x14ac:dyDescent="0.2">
      <c r="A33" s="46">
        <v>1162</v>
      </c>
      <c r="B33" s="39"/>
      <c r="C33" s="37"/>
      <c r="D33" s="38" t="s">
        <v>58</v>
      </c>
      <c r="E33" s="47"/>
      <c r="F33" s="39"/>
      <c r="G33" s="39"/>
      <c r="H33" s="40"/>
    </row>
    <row r="34" spans="1:12" ht="36" customHeight="1" x14ac:dyDescent="0.25">
      <c r="A34" s="78"/>
      <c r="B34" s="121"/>
      <c r="C34" s="121"/>
      <c r="D34" s="5" t="s">
        <v>8</v>
      </c>
      <c r="E34" s="112">
        <f>E40+E45+E50+E55+E60+E65+E70+E76+E79+E82</f>
        <v>12155586.9</v>
      </c>
      <c r="F34" s="112">
        <f>F40+F45+F50+F55+F60+F65+F70+F76+F79+F82</f>
        <v>12145586.9</v>
      </c>
      <c r="G34" s="112">
        <f>G40+G45+G50+G55+G60+G65+G70+G76+G79+G82</f>
        <v>12044405.060000001</v>
      </c>
      <c r="H34" s="110">
        <f>G34/F34*100</f>
        <v>99.166925066420632</v>
      </c>
    </row>
    <row r="35" spans="1:12" ht="21" customHeight="1" x14ac:dyDescent="0.25">
      <c r="A35" s="78"/>
      <c r="B35" s="121"/>
      <c r="C35" s="121"/>
      <c r="D35" s="34" t="s">
        <v>45</v>
      </c>
      <c r="E35" s="112"/>
      <c r="F35" s="112"/>
      <c r="G35" s="112"/>
      <c r="H35" s="111"/>
    </row>
    <row r="36" spans="1:12" ht="35.25" customHeight="1" x14ac:dyDescent="0.25">
      <c r="A36" s="78"/>
      <c r="B36" s="121"/>
      <c r="C36" s="121"/>
      <c r="D36" s="5" t="s">
        <v>9</v>
      </c>
      <c r="E36" s="112"/>
      <c r="F36" s="112"/>
      <c r="G36" s="112"/>
      <c r="H36" s="111"/>
      <c r="I36" s="27"/>
      <c r="J36" s="27"/>
    </row>
    <row r="37" spans="1:12" ht="18.75" customHeight="1" x14ac:dyDescent="0.25">
      <c r="A37" s="78"/>
      <c r="B37" s="121"/>
      <c r="C37" s="121"/>
      <c r="D37" s="34" t="s">
        <v>59</v>
      </c>
      <c r="E37" s="112"/>
      <c r="F37" s="112"/>
      <c r="G37" s="112"/>
      <c r="H37" s="111"/>
      <c r="J37" s="26"/>
    </row>
    <row r="38" spans="1:12" ht="33.75" customHeight="1" x14ac:dyDescent="0.25">
      <c r="A38" s="78"/>
      <c r="B38" s="121"/>
      <c r="C38" s="121"/>
      <c r="D38" s="5" t="s">
        <v>10</v>
      </c>
      <c r="E38" s="112"/>
      <c r="F38" s="112"/>
      <c r="G38" s="112"/>
      <c r="H38" s="115"/>
      <c r="J38" s="26"/>
    </row>
    <row r="39" spans="1:12" ht="17.25" customHeight="1" x14ac:dyDescent="0.25">
      <c r="A39" s="78"/>
      <c r="B39" s="69"/>
      <c r="C39" s="69"/>
      <c r="D39" s="66" t="s">
        <v>11</v>
      </c>
      <c r="E39" s="70"/>
      <c r="F39" s="71"/>
      <c r="G39" s="68"/>
      <c r="H39" s="68"/>
      <c r="J39" s="26"/>
      <c r="K39" s="26"/>
    </row>
    <row r="40" spans="1:12" ht="32.25" customHeight="1" x14ac:dyDescent="0.25">
      <c r="A40" s="78"/>
      <c r="B40" s="94" t="s">
        <v>12</v>
      </c>
      <c r="C40" s="94" t="s">
        <v>50</v>
      </c>
      <c r="D40" s="5" t="s">
        <v>13</v>
      </c>
      <c r="E40" s="93">
        <v>7593009.9000000004</v>
      </c>
      <c r="F40" s="93">
        <v>7586929.9000000004</v>
      </c>
      <c r="G40" s="102">
        <v>7557852.0599999996</v>
      </c>
      <c r="H40" s="89">
        <f>G40/F40*100</f>
        <v>99.616737726810939</v>
      </c>
    </row>
    <row r="41" spans="1:12" ht="19.5" customHeight="1" x14ac:dyDescent="0.25">
      <c r="A41" s="78"/>
      <c r="B41" s="95"/>
      <c r="C41" s="95"/>
      <c r="D41" s="34" t="s">
        <v>56</v>
      </c>
      <c r="E41" s="87"/>
      <c r="F41" s="87"/>
      <c r="G41" s="100"/>
      <c r="H41" s="89"/>
    </row>
    <row r="42" spans="1:12" ht="65.25" customHeight="1" x14ac:dyDescent="0.25">
      <c r="A42" s="78"/>
      <c r="B42" s="95"/>
      <c r="C42" s="95"/>
      <c r="D42" s="5" t="s">
        <v>60</v>
      </c>
      <c r="E42" s="87"/>
      <c r="F42" s="87"/>
      <c r="G42" s="100"/>
      <c r="H42" s="89"/>
      <c r="J42" s="26"/>
      <c r="K42" s="26"/>
      <c r="L42" s="26"/>
    </row>
    <row r="43" spans="1:12" ht="17.25" customHeight="1" x14ac:dyDescent="0.25">
      <c r="A43" s="78"/>
      <c r="B43" s="95"/>
      <c r="C43" s="95"/>
      <c r="D43" s="34" t="s">
        <v>57</v>
      </c>
      <c r="E43" s="87"/>
      <c r="F43" s="87"/>
      <c r="G43" s="100"/>
      <c r="H43" s="89"/>
    </row>
    <row r="44" spans="1:12" ht="48" customHeight="1" x14ac:dyDescent="0.25">
      <c r="A44" s="78"/>
      <c r="B44" s="118"/>
      <c r="C44" s="118"/>
      <c r="D44" s="5" t="s">
        <v>14</v>
      </c>
      <c r="E44" s="88"/>
      <c r="F44" s="88"/>
      <c r="G44" s="101"/>
      <c r="H44" s="89"/>
    </row>
    <row r="45" spans="1:12" ht="32.25" customHeight="1" x14ac:dyDescent="0.25">
      <c r="A45" s="78"/>
      <c r="B45" s="94" t="s">
        <v>15</v>
      </c>
      <c r="C45" s="124" t="s">
        <v>50</v>
      </c>
      <c r="D45" s="5" t="s">
        <v>16</v>
      </c>
      <c r="E45" s="89">
        <v>865678.7</v>
      </c>
      <c r="F45" s="92">
        <v>865678.7</v>
      </c>
      <c r="G45" s="90">
        <v>865542.2</v>
      </c>
      <c r="H45" s="89">
        <f>G45/F45*100</f>
        <v>99.984232025115091</v>
      </c>
    </row>
    <row r="46" spans="1:12" ht="20.25" customHeight="1" x14ac:dyDescent="0.25">
      <c r="A46" s="78"/>
      <c r="B46" s="95"/>
      <c r="C46" s="125"/>
      <c r="D46" s="34" t="s">
        <v>56</v>
      </c>
      <c r="E46" s="89"/>
      <c r="F46" s="92"/>
      <c r="G46" s="90"/>
      <c r="H46" s="89"/>
    </row>
    <row r="47" spans="1:12" ht="47.25" customHeight="1" x14ac:dyDescent="0.25">
      <c r="A47" s="78"/>
      <c r="B47" s="95"/>
      <c r="C47" s="125"/>
      <c r="D47" s="5" t="s">
        <v>61</v>
      </c>
      <c r="E47" s="89"/>
      <c r="F47" s="92"/>
      <c r="G47" s="90"/>
      <c r="H47" s="89"/>
    </row>
    <row r="48" spans="1:12" ht="19.5" customHeight="1" x14ac:dyDescent="0.25">
      <c r="A48" s="78"/>
      <c r="B48" s="95"/>
      <c r="C48" s="125"/>
      <c r="D48" s="34" t="s">
        <v>57</v>
      </c>
      <c r="E48" s="89"/>
      <c r="F48" s="92"/>
      <c r="G48" s="90"/>
      <c r="H48" s="89"/>
    </row>
    <row r="49" spans="1:8" ht="21" customHeight="1" x14ac:dyDescent="0.25">
      <c r="A49" s="78"/>
      <c r="B49" s="118"/>
      <c r="C49" s="126"/>
      <c r="D49" s="5" t="s">
        <v>17</v>
      </c>
      <c r="E49" s="89"/>
      <c r="F49" s="92"/>
      <c r="G49" s="90"/>
      <c r="H49" s="89"/>
    </row>
    <row r="50" spans="1:8" ht="33.75" customHeight="1" x14ac:dyDescent="0.25">
      <c r="A50" s="78"/>
      <c r="B50" s="94" t="s">
        <v>18</v>
      </c>
      <c r="C50" s="121" t="s">
        <v>51</v>
      </c>
      <c r="D50" s="5" t="s">
        <v>19</v>
      </c>
      <c r="E50" s="89">
        <v>1333010.6000000001</v>
      </c>
      <c r="F50" s="92">
        <v>1283290.6000000001</v>
      </c>
      <c r="G50" s="92">
        <v>1218251.1299999999</v>
      </c>
      <c r="H50" s="89">
        <f>G50/F50*100</f>
        <v>94.931820586856929</v>
      </c>
    </row>
    <row r="51" spans="1:8" ht="19.5" customHeight="1" x14ac:dyDescent="0.25">
      <c r="A51" s="78"/>
      <c r="B51" s="95"/>
      <c r="C51" s="121"/>
      <c r="D51" s="34" t="s">
        <v>56</v>
      </c>
      <c r="E51" s="89"/>
      <c r="F51" s="92"/>
      <c r="G51" s="92"/>
      <c r="H51" s="89"/>
    </row>
    <row r="52" spans="1:8" ht="38.25" customHeight="1" x14ac:dyDescent="0.25">
      <c r="A52" s="78"/>
      <c r="B52" s="95"/>
      <c r="C52" s="121"/>
      <c r="D52" s="5" t="s">
        <v>20</v>
      </c>
      <c r="E52" s="89"/>
      <c r="F52" s="92"/>
      <c r="G52" s="92"/>
      <c r="H52" s="89"/>
    </row>
    <row r="53" spans="1:8" ht="19.5" customHeight="1" x14ac:dyDescent="0.25">
      <c r="A53" s="78"/>
      <c r="B53" s="95"/>
      <c r="C53" s="121"/>
      <c r="D53" s="34" t="s">
        <v>57</v>
      </c>
      <c r="E53" s="89"/>
      <c r="F53" s="92"/>
      <c r="G53" s="92"/>
      <c r="H53" s="89"/>
    </row>
    <row r="54" spans="1:8" ht="61.5" customHeight="1" x14ac:dyDescent="0.25">
      <c r="A54" s="78"/>
      <c r="B54" s="118"/>
      <c r="C54" s="121"/>
      <c r="D54" s="5" t="s">
        <v>21</v>
      </c>
      <c r="E54" s="89"/>
      <c r="F54" s="92"/>
      <c r="G54" s="92"/>
      <c r="H54" s="89"/>
    </row>
    <row r="55" spans="1:8" ht="33" customHeight="1" x14ac:dyDescent="0.25">
      <c r="A55" s="78"/>
      <c r="B55" s="94" t="s">
        <v>25</v>
      </c>
      <c r="C55" s="94" t="s">
        <v>52</v>
      </c>
      <c r="D55" s="5" t="s">
        <v>22</v>
      </c>
      <c r="E55" s="87">
        <v>223786</v>
      </c>
      <c r="F55" s="87">
        <v>223786</v>
      </c>
      <c r="G55" s="100">
        <v>223786</v>
      </c>
      <c r="H55" s="89">
        <f>G55/F55*100</f>
        <v>100</v>
      </c>
    </row>
    <row r="56" spans="1:8" ht="18" customHeight="1" x14ac:dyDescent="0.25">
      <c r="A56" s="78"/>
      <c r="B56" s="95"/>
      <c r="C56" s="95"/>
      <c r="D56" s="34" t="s">
        <v>56</v>
      </c>
      <c r="E56" s="87"/>
      <c r="F56" s="87"/>
      <c r="G56" s="100"/>
      <c r="H56" s="89"/>
    </row>
    <row r="57" spans="1:8" ht="39" customHeight="1" x14ac:dyDescent="0.25">
      <c r="A57" s="78"/>
      <c r="B57" s="95"/>
      <c r="C57" s="95"/>
      <c r="D57" s="5" t="s">
        <v>23</v>
      </c>
      <c r="E57" s="87"/>
      <c r="F57" s="87"/>
      <c r="G57" s="100"/>
      <c r="H57" s="89"/>
    </row>
    <row r="58" spans="1:8" ht="19.5" customHeight="1" x14ac:dyDescent="0.25">
      <c r="A58" s="78"/>
      <c r="B58" s="95"/>
      <c r="C58" s="95"/>
      <c r="D58" s="34" t="s">
        <v>57</v>
      </c>
      <c r="E58" s="87"/>
      <c r="F58" s="87"/>
      <c r="G58" s="100"/>
      <c r="H58" s="89"/>
    </row>
    <row r="59" spans="1:8" ht="43.5" customHeight="1" x14ac:dyDescent="0.25">
      <c r="A59" s="78"/>
      <c r="B59" s="118"/>
      <c r="C59" s="118"/>
      <c r="D59" s="5" t="s">
        <v>24</v>
      </c>
      <c r="E59" s="88"/>
      <c r="F59" s="88"/>
      <c r="G59" s="101"/>
      <c r="H59" s="89"/>
    </row>
    <row r="60" spans="1:8" ht="30.75" customHeight="1" x14ac:dyDescent="0.25">
      <c r="A60" s="78"/>
      <c r="B60" s="94" t="s">
        <v>27</v>
      </c>
      <c r="C60" s="94" t="s">
        <v>53</v>
      </c>
      <c r="D60" s="5" t="s">
        <v>26</v>
      </c>
      <c r="E60" s="89">
        <v>77082.399999999994</v>
      </c>
      <c r="F60" s="92">
        <v>77082.399999999994</v>
      </c>
      <c r="G60" s="90">
        <v>77082.399999999994</v>
      </c>
      <c r="H60" s="89">
        <f>G60/F60*100</f>
        <v>100</v>
      </c>
    </row>
    <row r="61" spans="1:8" ht="19.5" customHeight="1" x14ac:dyDescent="0.25">
      <c r="A61" s="78"/>
      <c r="B61" s="95"/>
      <c r="C61" s="95"/>
      <c r="D61" s="34" t="s">
        <v>56</v>
      </c>
      <c r="E61" s="89"/>
      <c r="F61" s="92"/>
      <c r="G61" s="90"/>
      <c r="H61" s="89"/>
    </row>
    <row r="62" spans="1:8" ht="36" customHeight="1" x14ac:dyDescent="0.25">
      <c r="A62" s="78"/>
      <c r="B62" s="95"/>
      <c r="C62" s="95"/>
      <c r="D62" s="5" t="s">
        <v>28</v>
      </c>
      <c r="E62" s="89"/>
      <c r="F62" s="92"/>
      <c r="G62" s="90"/>
      <c r="H62" s="89"/>
    </row>
    <row r="63" spans="1:8" ht="18.75" customHeight="1" x14ac:dyDescent="0.25">
      <c r="A63" s="78"/>
      <c r="B63" s="95"/>
      <c r="C63" s="95"/>
      <c r="D63" s="34" t="s">
        <v>57</v>
      </c>
      <c r="E63" s="89"/>
      <c r="F63" s="92"/>
      <c r="G63" s="90"/>
      <c r="H63" s="89"/>
    </row>
    <row r="64" spans="1:8" ht="27.75" customHeight="1" x14ac:dyDescent="0.25">
      <c r="A64" s="78"/>
      <c r="B64" s="118"/>
      <c r="C64" s="118"/>
      <c r="D64" s="5" t="s">
        <v>29</v>
      </c>
      <c r="E64" s="89"/>
      <c r="F64" s="92"/>
      <c r="G64" s="90"/>
      <c r="H64" s="89"/>
    </row>
    <row r="65" spans="1:8" ht="57.75" customHeight="1" x14ac:dyDescent="0.25">
      <c r="A65" s="78"/>
      <c r="B65" s="94" t="s">
        <v>30</v>
      </c>
      <c r="C65" s="94" t="s">
        <v>50</v>
      </c>
      <c r="D65" s="35" t="s">
        <v>31</v>
      </c>
      <c r="E65" s="89">
        <v>742176</v>
      </c>
      <c r="F65" s="92">
        <v>742176</v>
      </c>
      <c r="G65" s="90">
        <v>742176</v>
      </c>
      <c r="H65" s="89">
        <f>G65/F65*100</f>
        <v>100</v>
      </c>
    </row>
    <row r="66" spans="1:8" ht="18" customHeight="1" x14ac:dyDescent="0.25">
      <c r="A66" s="78"/>
      <c r="B66" s="95"/>
      <c r="C66" s="95"/>
      <c r="D66" s="36" t="s">
        <v>56</v>
      </c>
      <c r="E66" s="89"/>
      <c r="F66" s="92"/>
      <c r="G66" s="90"/>
      <c r="H66" s="89"/>
    </row>
    <row r="67" spans="1:8" ht="33.75" customHeight="1" x14ac:dyDescent="0.25">
      <c r="A67" s="78"/>
      <c r="B67" s="95"/>
      <c r="C67" s="95"/>
      <c r="D67" s="35" t="s">
        <v>9</v>
      </c>
      <c r="E67" s="89"/>
      <c r="F67" s="92"/>
      <c r="G67" s="90"/>
      <c r="H67" s="89"/>
    </row>
    <row r="68" spans="1:8" ht="18.75" customHeight="1" x14ac:dyDescent="0.25">
      <c r="A68" s="78"/>
      <c r="B68" s="95"/>
      <c r="C68" s="95"/>
      <c r="D68" s="36" t="s">
        <v>57</v>
      </c>
      <c r="E68" s="89"/>
      <c r="F68" s="92"/>
      <c r="G68" s="90"/>
      <c r="H68" s="89"/>
    </row>
    <row r="69" spans="1:8" ht="33.75" customHeight="1" x14ac:dyDescent="0.25">
      <c r="A69" s="78"/>
      <c r="B69" s="95"/>
      <c r="C69" s="95"/>
      <c r="D69" s="35" t="s">
        <v>32</v>
      </c>
      <c r="E69" s="93"/>
      <c r="F69" s="98"/>
      <c r="G69" s="99"/>
      <c r="H69" s="93"/>
    </row>
    <row r="70" spans="1:8" ht="63" customHeight="1" x14ac:dyDescent="0.25">
      <c r="A70" s="78"/>
      <c r="B70" s="122" t="s">
        <v>33</v>
      </c>
      <c r="C70" s="94" t="s">
        <v>50</v>
      </c>
      <c r="D70" s="52" t="s">
        <v>34</v>
      </c>
      <c r="E70" s="102">
        <v>290320.3</v>
      </c>
      <c r="F70" s="98">
        <v>290320.3</v>
      </c>
      <c r="G70" s="105">
        <v>290320.3</v>
      </c>
      <c r="H70" s="93">
        <f>G70/F70*100</f>
        <v>100</v>
      </c>
    </row>
    <row r="71" spans="1:8" ht="16.5" customHeight="1" x14ac:dyDescent="0.25">
      <c r="A71" s="78"/>
      <c r="B71" s="123"/>
      <c r="C71" s="95"/>
      <c r="D71" s="51" t="s">
        <v>56</v>
      </c>
      <c r="E71" s="100"/>
      <c r="F71" s="104"/>
      <c r="G71" s="106"/>
      <c r="H71" s="87"/>
    </row>
    <row r="72" spans="1:8" ht="33.75" customHeight="1" x14ac:dyDescent="0.25">
      <c r="A72" s="78"/>
      <c r="B72" s="123"/>
      <c r="C72" s="95"/>
      <c r="D72" s="52" t="s">
        <v>9</v>
      </c>
      <c r="E72" s="100"/>
      <c r="F72" s="104"/>
      <c r="G72" s="106"/>
      <c r="H72" s="87"/>
    </row>
    <row r="73" spans="1:8" ht="17.25" customHeight="1" x14ac:dyDescent="0.25">
      <c r="A73" s="78"/>
      <c r="B73" s="123"/>
      <c r="C73" s="95"/>
      <c r="D73" s="51" t="s">
        <v>57</v>
      </c>
      <c r="E73" s="100"/>
      <c r="F73" s="104"/>
      <c r="G73" s="106"/>
      <c r="H73" s="87"/>
    </row>
    <row r="74" spans="1:8" ht="35.25" customHeight="1" x14ac:dyDescent="0.25">
      <c r="A74" s="78"/>
      <c r="B74" s="123"/>
      <c r="C74" s="95"/>
      <c r="D74" s="53" t="s">
        <v>35</v>
      </c>
      <c r="E74" s="100"/>
      <c r="F74" s="104"/>
      <c r="G74" s="106"/>
      <c r="H74" s="87"/>
    </row>
    <row r="75" spans="1:8" ht="18" customHeight="1" x14ac:dyDescent="0.25">
      <c r="A75" s="78"/>
      <c r="B75" s="60"/>
      <c r="C75" s="10"/>
      <c r="D75" s="52" t="s">
        <v>62</v>
      </c>
      <c r="E75" s="61"/>
      <c r="F75" s="57"/>
      <c r="G75" s="56"/>
      <c r="H75" s="57"/>
    </row>
    <row r="76" spans="1:8" ht="32.25" customHeight="1" x14ac:dyDescent="0.25">
      <c r="A76" s="78"/>
      <c r="B76" s="118" t="s">
        <v>36</v>
      </c>
      <c r="C76" s="118" t="s">
        <v>50</v>
      </c>
      <c r="D76" s="5" t="s">
        <v>37</v>
      </c>
      <c r="E76" s="88">
        <v>938700</v>
      </c>
      <c r="F76" s="103">
        <v>984500</v>
      </c>
      <c r="G76" s="107">
        <v>984500</v>
      </c>
      <c r="H76" s="103">
        <f>G76/F76*100</f>
        <v>100</v>
      </c>
    </row>
    <row r="77" spans="1:8" ht="19.5" customHeight="1" x14ac:dyDescent="0.25">
      <c r="A77" s="78"/>
      <c r="B77" s="121"/>
      <c r="C77" s="121"/>
      <c r="D77" s="34" t="s">
        <v>38</v>
      </c>
      <c r="E77" s="89"/>
      <c r="F77" s="92"/>
      <c r="G77" s="90"/>
      <c r="H77" s="92"/>
    </row>
    <row r="78" spans="1:8" ht="34.5" customHeight="1" x14ac:dyDescent="0.25">
      <c r="A78" s="78"/>
      <c r="B78" s="121"/>
      <c r="C78" s="121"/>
      <c r="D78" s="5" t="s">
        <v>37</v>
      </c>
      <c r="E78" s="89"/>
      <c r="F78" s="92"/>
      <c r="G78" s="90"/>
      <c r="H78" s="92"/>
    </row>
    <row r="79" spans="1:8" ht="45.75" customHeight="1" x14ac:dyDescent="0.25">
      <c r="A79" s="78"/>
      <c r="B79" s="121" t="s">
        <v>39</v>
      </c>
      <c r="C79" s="121" t="s">
        <v>54</v>
      </c>
      <c r="D79" s="5" t="s">
        <v>40</v>
      </c>
      <c r="E79" s="89">
        <v>40248</v>
      </c>
      <c r="F79" s="92">
        <v>40248</v>
      </c>
      <c r="G79" s="90">
        <v>37256.870000000003</v>
      </c>
      <c r="H79" s="92">
        <f>G79/F79*100</f>
        <v>92.568251838600673</v>
      </c>
    </row>
    <row r="80" spans="1:8" ht="21" customHeight="1" x14ac:dyDescent="0.25">
      <c r="A80" s="78"/>
      <c r="B80" s="121"/>
      <c r="C80" s="121"/>
      <c r="D80" s="34" t="s">
        <v>38</v>
      </c>
      <c r="E80" s="89"/>
      <c r="F80" s="92"/>
      <c r="G80" s="90"/>
      <c r="H80" s="92"/>
    </row>
    <row r="81" spans="1:12" ht="35.25" customHeight="1" x14ac:dyDescent="0.25">
      <c r="A81" s="78"/>
      <c r="B81" s="121"/>
      <c r="C81" s="121"/>
      <c r="D81" s="5" t="s">
        <v>41</v>
      </c>
      <c r="E81" s="89"/>
      <c r="F81" s="92"/>
      <c r="G81" s="90"/>
      <c r="H81" s="92"/>
    </row>
    <row r="82" spans="1:12" ht="43.5" customHeight="1" x14ac:dyDescent="0.25">
      <c r="A82" s="78"/>
      <c r="B82" s="121" t="s">
        <v>42</v>
      </c>
      <c r="C82" s="121" t="s">
        <v>54</v>
      </c>
      <c r="D82" s="5" t="s">
        <v>40</v>
      </c>
      <c r="E82" s="89">
        <v>51575</v>
      </c>
      <c r="F82" s="92">
        <v>51575</v>
      </c>
      <c r="G82" s="90">
        <v>47638.1</v>
      </c>
      <c r="H82" s="92">
        <f>G82/F82*100</f>
        <v>92.366650508967524</v>
      </c>
    </row>
    <row r="83" spans="1:12" ht="20.25" customHeight="1" x14ac:dyDescent="0.25">
      <c r="A83" s="78"/>
      <c r="B83" s="121"/>
      <c r="C83" s="121"/>
      <c r="D83" s="34" t="s">
        <v>38</v>
      </c>
      <c r="E83" s="89"/>
      <c r="F83" s="92"/>
      <c r="G83" s="90"/>
      <c r="H83" s="92"/>
    </row>
    <row r="84" spans="1:12" ht="31.5" customHeight="1" x14ac:dyDescent="0.25">
      <c r="A84" s="79"/>
      <c r="B84" s="121"/>
      <c r="C84" s="121"/>
      <c r="D84" s="5" t="s">
        <v>43</v>
      </c>
      <c r="E84" s="89"/>
      <c r="F84" s="92"/>
      <c r="G84" s="90"/>
      <c r="H84" s="92"/>
    </row>
    <row r="85" spans="1:12" s="41" customFormat="1" ht="21" customHeight="1" x14ac:dyDescent="0.2">
      <c r="A85" s="46">
        <v>1015</v>
      </c>
      <c r="B85" s="48"/>
      <c r="C85" s="49"/>
      <c r="D85" s="38" t="s">
        <v>58</v>
      </c>
      <c r="E85" s="47"/>
      <c r="F85" s="48"/>
      <c r="G85" s="48"/>
      <c r="H85" s="55"/>
    </row>
    <row r="86" spans="1:12" s="42" customFormat="1" ht="21" customHeight="1" x14ac:dyDescent="0.2">
      <c r="A86" s="64"/>
      <c r="B86" s="58"/>
      <c r="C86" s="8"/>
      <c r="D86" s="62" t="s">
        <v>74</v>
      </c>
      <c r="E86" s="81">
        <f>E92</f>
        <v>303552</v>
      </c>
      <c r="F86" s="83">
        <f>F92</f>
        <v>274352</v>
      </c>
      <c r="G86" s="83">
        <f>G92</f>
        <v>274327.45</v>
      </c>
      <c r="H86" s="85">
        <f>G86/F86*100</f>
        <v>99.991051641686596</v>
      </c>
    </row>
    <row r="87" spans="1:12" s="42" customFormat="1" ht="18" customHeight="1" x14ac:dyDescent="0.2">
      <c r="A87" s="6"/>
      <c r="B87" s="59"/>
      <c r="C87" s="9"/>
      <c r="D87" s="63" t="s">
        <v>45</v>
      </c>
      <c r="E87" s="82"/>
      <c r="F87" s="84"/>
      <c r="G87" s="84"/>
      <c r="H87" s="86"/>
    </row>
    <row r="88" spans="1:12" s="42" customFormat="1" ht="34.5" customHeight="1" x14ac:dyDescent="0.2">
      <c r="A88" s="6"/>
      <c r="B88" s="59"/>
      <c r="C88" s="9"/>
      <c r="D88" s="62" t="s">
        <v>75</v>
      </c>
      <c r="E88" s="82"/>
      <c r="F88" s="84"/>
      <c r="G88" s="84"/>
      <c r="H88" s="86"/>
    </row>
    <row r="89" spans="1:12" s="42" customFormat="1" ht="18" customHeight="1" x14ac:dyDescent="0.2">
      <c r="A89" s="6"/>
      <c r="B89" s="59"/>
      <c r="C89" s="9"/>
      <c r="D89" s="51" t="s">
        <v>59</v>
      </c>
      <c r="E89" s="82"/>
      <c r="F89" s="84"/>
      <c r="G89" s="84"/>
      <c r="H89" s="86"/>
    </row>
    <row r="90" spans="1:12" s="42" customFormat="1" ht="18" customHeight="1" x14ac:dyDescent="0.2">
      <c r="A90" s="6"/>
      <c r="B90" s="59"/>
      <c r="C90" s="9"/>
      <c r="D90" s="44" t="s">
        <v>76</v>
      </c>
      <c r="E90" s="82"/>
      <c r="F90" s="84"/>
      <c r="G90" s="84"/>
      <c r="H90" s="86"/>
      <c r="I90" s="43"/>
      <c r="J90" s="43"/>
      <c r="K90" s="43"/>
      <c r="L90" s="43"/>
    </row>
    <row r="91" spans="1:12" s="42" customFormat="1" ht="20.25" customHeight="1" x14ac:dyDescent="0.2">
      <c r="A91" s="6"/>
      <c r="B91" s="65"/>
      <c r="C91" s="72"/>
      <c r="D91" s="73" t="s">
        <v>77</v>
      </c>
      <c r="E91" s="74"/>
      <c r="F91" s="75"/>
      <c r="G91" s="75"/>
      <c r="H91" s="76"/>
    </row>
    <row r="92" spans="1:12" s="42" customFormat="1" ht="37.5" customHeight="1" x14ac:dyDescent="0.2">
      <c r="A92" s="6"/>
      <c r="B92" s="9" t="s">
        <v>81</v>
      </c>
      <c r="C92" s="9" t="s">
        <v>73</v>
      </c>
      <c r="D92" s="44" t="s">
        <v>78</v>
      </c>
      <c r="E92" s="96">
        <v>303552</v>
      </c>
      <c r="F92" s="96">
        <v>274352</v>
      </c>
      <c r="G92" s="96">
        <v>274327.45</v>
      </c>
      <c r="H92" s="96">
        <f>G92/F92*100</f>
        <v>99.991051641686596</v>
      </c>
    </row>
    <row r="93" spans="1:12" s="42" customFormat="1" ht="18.75" customHeight="1" x14ac:dyDescent="0.2">
      <c r="A93" s="6"/>
      <c r="B93" s="9"/>
      <c r="C93" s="9"/>
      <c r="D93" s="36" t="s">
        <v>79</v>
      </c>
      <c r="E93" s="96"/>
      <c r="F93" s="96"/>
      <c r="G93" s="96"/>
      <c r="H93" s="96"/>
    </row>
    <row r="94" spans="1:12" s="42" customFormat="1" ht="63.75" customHeight="1" x14ac:dyDescent="0.2">
      <c r="A94" s="11"/>
      <c r="B94" s="10"/>
      <c r="C94" s="10"/>
      <c r="D94" s="45" t="s">
        <v>80</v>
      </c>
      <c r="E94" s="97"/>
      <c r="F94" s="97"/>
      <c r="G94" s="97"/>
      <c r="H94" s="97"/>
    </row>
    <row r="95" spans="1:12" x14ac:dyDescent="0.25">
      <c r="B95" s="31"/>
      <c r="C95" s="32"/>
      <c r="E95" s="4"/>
      <c r="F95" s="2"/>
      <c r="G95" s="2"/>
      <c r="H95" s="25"/>
    </row>
    <row r="96" spans="1:12" x14ac:dyDescent="0.25">
      <c r="B96" s="31"/>
      <c r="C96" s="32"/>
      <c r="D96" s="1"/>
      <c r="E96" s="4"/>
      <c r="F96" s="2"/>
      <c r="G96" s="2"/>
      <c r="H96" s="25"/>
    </row>
    <row r="97" spans="2:7" x14ac:dyDescent="0.25">
      <c r="D97" s="1"/>
      <c r="F97" s="91"/>
      <c r="G97" s="91"/>
    </row>
    <row r="99" spans="2:7" ht="21.75" customHeight="1" x14ac:dyDescent="0.25">
      <c r="B99" s="91"/>
      <c r="C99" s="91"/>
      <c r="F99" s="91"/>
      <c r="G99" s="91"/>
    </row>
    <row r="102" spans="2:7" x14ac:dyDescent="0.25">
      <c r="E102" s="26"/>
      <c r="F102" s="26"/>
      <c r="G102" s="26"/>
    </row>
  </sheetData>
  <mergeCells count="106">
    <mergeCell ref="C10:C14"/>
    <mergeCell ref="C76:C78"/>
    <mergeCell ref="A10:A14"/>
    <mergeCell ref="C40:C44"/>
    <mergeCell ref="B40:B44"/>
    <mergeCell ref="B22:B26"/>
    <mergeCell ref="B34:B38"/>
    <mergeCell ref="A34:A84"/>
    <mergeCell ref="A15:A20"/>
    <mergeCell ref="B82:B84"/>
    <mergeCell ref="B10:B14"/>
    <mergeCell ref="B70:B74"/>
    <mergeCell ref="H92:H94"/>
    <mergeCell ref="B50:B54"/>
    <mergeCell ref="B45:B49"/>
    <mergeCell ref="C50:C54"/>
    <mergeCell ref="B79:B81"/>
    <mergeCell ref="C79:C81"/>
    <mergeCell ref="C45:C49"/>
    <mergeCell ref="C82:C84"/>
    <mergeCell ref="B76:B78"/>
    <mergeCell ref="H40:H44"/>
    <mergeCell ref="C22:C26"/>
    <mergeCell ref="G92:G94"/>
    <mergeCell ref="B16:B20"/>
    <mergeCell ref="C16:C20"/>
    <mergeCell ref="C55:C59"/>
    <mergeCell ref="B55:B59"/>
    <mergeCell ref="C34:C38"/>
    <mergeCell ref="B28:B32"/>
    <mergeCell ref="B60:B64"/>
    <mergeCell ref="G45:G49"/>
    <mergeCell ref="C60:C64"/>
    <mergeCell ref="C28:C32"/>
    <mergeCell ref="G40:G44"/>
    <mergeCell ref="E60:E64"/>
    <mergeCell ref="E40:E44"/>
    <mergeCell ref="E50:E54"/>
    <mergeCell ref="G28:G32"/>
    <mergeCell ref="H10:H14"/>
    <mergeCell ref="H16:H20"/>
    <mergeCell ref="F16:F20"/>
    <mergeCell ref="F34:F38"/>
    <mergeCell ref="G34:G38"/>
    <mergeCell ref="H34:H38"/>
    <mergeCell ref="G22:G26"/>
    <mergeCell ref="H22:H26"/>
    <mergeCell ref="H28:H32"/>
    <mergeCell ref="F97:G97"/>
    <mergeCell ref="F10:F14"/>
    <mergeCell ref="G10:G14"/>
    <mergeCell ref="E22:E26"/>
    <mergeCell ref="E10:E14"/>
    <mergeCell ref="E34:E38"/>
    <mergeCell ref="E28:E32"/>
    <mergeCell ref="F40:F44"/>
    <mergeCell ref="G16:G20"/>
    <mergeCell ref="F22:F26"/>
    <mergeCell ref="E16:E20"/>
    <mergeCell ref="F45:F49"/>
    <mergeCell ref="H82:H84"/>
    <mergeCell ref="H70:H74"/>
    <mergeCell ref="F76:F78"/>
    <mergeCell ref="G60:G64"/>
    <mergeCell ref="H45:H49"/>
    <mergeCell ref="F50:F54"/>
    <mergeCell ref="G50:G54"/>
    <mergeCell ref="H50:H54"/>
    <mergeCell ref="E70:E74"/>
    <mergeCell ref="H76:H78"/>
    <mergeCell ref="F70:F74"/>
    <mergeCell ref="G70:G74"/>
    <mergeCell ref="E82:E84"/>
    <mergeCell ref="E76:E78"/>
    <mergeCell ref="G82:G84"/>
    <mergeCell ref="F79:F81"/>
    <mergeCell ref="G76:G78"/>
    <mergeCell ref="F55:F59"/>
    <mergeCell ref="H79:H81"/>
    <mergeCell ref="F65:F69"/>
    <mergeCell ref="G65:G69"/>
    <mergeCell ref="H65:H69"/>
    <mergeCell ref="G55:G59"/>
    <mergeCell ref="H55:H59"/>
    <mergeCell ref="F60:F64"/>
    <mergeCell ref="H60:H64"/>
    <mergeCell ref="B99:C99"/>
    <mergeCell ref="F82:F84"/>
    <mergeCell ref="E65:E69"/>
    <mergeCell ref="B65:B69"/>
    <mergeCell ref="C65:C69"/>
    <mergeCell ref="E92:E94"/>
    <mergeCell ref="F92:F94"/>
    <mergeCell ref="E79:E81"/>
    <mergeCell ref="F99:G99"/>
    <mergeCell ref="C70:C74"/>
    <mergeCell ref="A22:A32"/>
    <mergeCell ref="A3:H3"/>
    <mergeCell ref="E86:E90"/>
    <mergeCell ref="F86:F90"/>
    <mergeCell ref="G86:G90"/>
    <mergeCell ref="H86:H90"/>
    <mergeCell ref="F28:F32"/>
    <mergeCell ref="E45:E49"/>
    <mergeCell ref="E55:E59"/>
    <mergeCell ref="G79:G81"/>
  </mergeCells>
  <phoneticPr fontId="2" type="noConversion"/>
  <dataValidations count="1">
    <dataValidation type="decimal" operator="greaterThanOrEqual" allowBlank="1" showInputMessage="1" showErrorMessage="1" sqref="E10:G14 E86:G88 H40:H74 H34:H38 E22:H26">
      <formula1>0</formula1>
    </dataValidation>
  </dataValidations>
  <pageMargins left="0" right="0" top="0.34" bottom="0.42" header="0.2" footer="0.19"/>
  <pageSetup paperSize="9" scale="80" firstPageNumber="3252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axyusak 12</vt:lpstr>
      <vt:lpstr>'axyusak 12'!_edn1</vt:lpstr>
      <vt:lpstr>'axyusak 12'!_edn10</vt:lpstr>
      <vt:lpstr>'axyusak 12'!_edn11</vt:lpstr>
      <vt:lpstr>'axyusak 12'!_edn12</vt:lpstr>
      <vt:lpstr>'axyusak 12'!_edn13</vt:lpstr>
      <vt:lpstr>'axyusak 12'!_edn14</vt:lpstr>
      <vt:lpstr>'axyusak 12'!_edn15</vt:lpstr>
      <vt:lpstr>'axyusak 12'!_edn2</vt:lpstr>
      <vt:lpstr>'axyusak 12'!_edn3</vt:lpstr>
      <vt:lpstr>'axyusak 12'!_edn4</vt:lpstr>
      <vt:lpstr>'axyusak 12'!_edn5</vt:lpstr>
      <vt:lpstr>'axyusak 12'!_edn6</vt:lpstr>
      <vt:lpstr>'axyusak 12'!_edn7</vt:lpstr>
      <vt:lpstr>'axyusak 12'!_edn8</vt:lpstr>
      <vt:lpstr>'axyusak 12'!_edn9</vt:lpstr>
      <vt:lpstr>'axyusak 12'!_ednref3</vt:lpstr>
      <vt:lpstr>'axyusak 12'!_ednref4</vt:lpstr>
      <vt:lpstr>'axyusak 12'!Print_Area</vt:lpstr>
      <vt:lpstr>'axyusak 12'!Print_Titles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2016-04-19T12:09:36Z</cp:lastPrinted>
  <dcterms:created xsi:type="dcterms:W3CDTF">2009-03-23T05:17:56Z</dcterms:created>
  <dcterms:modified xsi:type="dcterms:W3CDTF">2016-06-23T10:56:10Z</dcterms:modified>
</cp:coreProperties>
</file>