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5315" windowHeight="7200"/>
  </bookViews>
  <sheets>
    <sheet name="MAS2-A" sheetId="4" r:id="rId1"/>
  </sheets>
  <definedNames>
    <definedName name="_xlnm.Print_Area" localSheetId="0">'MAS2-A'!$A$1:$H$59</definedName>
    <definedName name="_xlnm.Print_Titles" localSheetId="0">'MAS2-A'!$7:$8</definedName>
  </definedNames>
  <calcPr calcId="145621" fullCalcOnLoad="1"/>
</workbook>
</file>

<file path=xl/calcChain.xml><?xml version="1.0" encoding="utf-8"?>
<calcChain xmlns="http://schemas.openxmlformats.org/spreadsheetml/2006/main">
  <c r="G10" i="4" l="1"/>
  <c r="H45" i="4"/>
  <c r="F39" i="4"/>
  <c r="F51" i="4"/>
  <c r="G51" i="4"/>
  <c r="G39" i="4"/>
  <c r="H39" i="4"/>
  <c r="E39" i="4"/>
  <c r="E27" i="4"/>
  <c r="H57" i="4"/>
  <c r="H51" i="4"/>
  <c r="E51" i="4"/>
  <c r="H33" i="4"/>
  <c r="H27" i="4" s="1"/>
  <c r="G27" i="4"/>
  <c r="F27" i="4"/>
  <c r="H21" i="4"/>
  <c r="H16" i="4"/>
  <c r="F10" i="4"/>
  <c r="H10" i="4"/>
  <c r="E10" i="4"/>
</calcChain>
</file>

<file path=xl/comments1.xml><?xml version="1.0" encoding="utf-8"?>
<comments xmlns="http://schemas.openxmlformats.org/spreadsheetml/2006/main">
  <authors>
    <author>User</author>
  </authors>
  <commentList>
    <comment ref="B57" authorId="0">
      <text>
        <r>
          <rPr>
            <sz val="8"/>
            <color indexed="81"/>
            <rFont val="Times Armenian"/>
            <family val="1"/>
          </rPr>
          <t>§Ìîxx¦ Ïá¹ áõÝ»óáÕ: úñÇÝ³Ï Ìî01</t>
        </r>
      </text>
    </comment>
    <comment ref="C57" authorId="0">
      <text>
        <r>
          <rPr>
            <sz val="8"/>
            <color indexed="81"/>
            <rFont val="Times Armenian"/>
            <family val="1"/>
          </rPr>
          <t>úñÇÝ³Ï §01.01.10¦</t>
        </r>
      </text>
    </comment>
  </commentList>
</comments>
</file>

<file path=xl/sharedStrings.xml><?xml version="1.0" encoding="utf-8"?>
<sst xmlns="http://schemas.openxmlformats.org/spreadsheetml/2006/main" count="73" uniqueCount="48">
  <si>
    <t>Ծրագրային դասիչը</t>
  </si>
  <si>
    <t>Ծրագիրը</t>
  </si>
  <si>
    <t>Միջոցառումը</t>
  </si>
  <si>
    <t>ԾՐԱԳԻՐ</t>
  </si>
  <si>
    <t>Քաղաքականության միջոցառումներ. ԾԱՌԱՅՈՒԹՅՈՒՆՆԵՐ</t>
  </si>
  <si>
    <t>ԱԾ 01</t>
  </si>
  <si>
    <t>ԱԾ 02</t>
  </si>
  <si>
    <t>Քաղաքացիական ծառայության միասնական պետական քաղաքականության իրականացման ծառայություններ</t>
  </si>
  <si>
    <t>Ծրագրի նկարագրությունը</t>
  </si>
  <si>
    <t>Վերջնական արդյունքի նկարագրությունը</t>
  </si>
  <si>
    <t>Քաղաքացիական ծառայության համակարգի ներդրման, գործունեության ղեկավարման և կազմակերպման, ոլորտը կարգավորող իրավական ակտերի մշակման և ընդունման  ծառայություններ</t>
  </si>
  <si>
    <t>Մատուցվող ծառայության նկարագրությունը</t>
  </si>
  <si>
    <t>Ծառայություն մատուցողի անվանումը</t>
  </si>
  <si>
    <t>Քաղաքացիական ծառայության կադրերի կարճաժամկետ ռեզերվի ապահովման ծառայություններ</t>
  </si>
  <si>
    <t>Քաղաքացիական ծառայության կադրերի կարճաժամկետ ռեզերվում գտնվող քաղաքացիական ծառայողների վարձատրություն</t>
  </si>
  <si>
    <t>Քաղաքացիական ծառայության ոլորտի լրացուցիչ կրթության ծրագիր</t>
  </si>
  <si>
    <t>ՀՀ քաղաքացիական ծառայողների վերապատրաստման ծառայություններ</t>
  </si>
  <si>
    <t>Քաղաքացիական ծառայողների մասնագիտական գիտելիքների և աշխատանքային ունակությունների հետևողական վերապատրաստման և ուսուցման ծառայություններ</t>
  </si>
  <si>
    <t>Լիցենզավորված բարձրագույն ուսումնական հաստատություններ</t>
  </si>
  <si>
    <t>01.03.01</t>
  </si>
  <si>
    <t>09.05.02</t>
  </si>
  <si>
    <t>10.09.02</t>
  </si>
  <si>
    <t xml:space="preserve">Պետական հիմնարկների և կազմակերպությունների աշխատողներին սոցիալական փաթեթով ապահովման նպատակով նպաստների տրամադրում </t>
  </si>
  <si>
    <t>Տրանսֆերտի նկարագրությունը</t>
  </si>
  <si>
    <t>Քաղաքականության միջոցառումներ. Տրանսֆերտներ</t>
  </si>
  <si>
    <t>Քաղաքացիական ծառայության միասնական պետական քաղաքականության իրականացման և համապատասխան կադրերով համալրման ծառայություններ</t>
  </si>
  <si>
    <t>Քաղաքացիական ծառայության արդյունավետության բարձրացում</t>
  </si>
  <si>
    <t xml:space="preserve">ՀՀ քաղաքացիական ծառայության խորհրդի աշխատակազմ </t>
  </si>
  <si>
    <t>ՀՀ քաղաքացիական ծառայողների  լրացուցիչ կրթության և վերապատրաստման ծառայություններ</t>
  </si>
  <si>
    <t>Եվրոպական հարևանության և գործընկերության գործիքի ներքո իրականացվող Սևծովյան ավազանի երկրների համատեղ գործողությունների 2007-2013թթ. Դրամաշնորհային ծրագիր</t>
  </si>
  <si>
    <t>Վարչական կարողությունների ընդլայնում հանրային հատվածում</t>
  </si>
  <si>
    <t>Խորհրդատվական ծառայություններ</t>
  </si>
  <si>
    <t>Հանրային հատվածի վերապատրաստման, խորհրդատվական և ուսուցման ծառայություններ</t>
  </si>
  <si>
    <t>Վարչական կարողությունների ընդլայնման ծառայություններ հանրային հատվածում</t>
  </si>
  <si>
    <t>Պետական հիմնարկների և կազմակերպությունների աշխատողների սոցիալական փաթեթով ապահովում</t>
  </si>
  <si>
    <t xml:space="preserve">Պետական հիմնարկների և կազմակերպությունների աշխատողների առողջապահական փաթեթի, հիփոթեքային վարկի, ուսման վճարի, հանգստի ապահովման գծով ծախսերի փոխհատուցում </t>
  </si>
  <si>
    <t>Պետական հիմնարկների և կազմակերպությունների աշխատողների սոցիալական ապահովության աստիճանի բարձրացում</t>
  </si>
  <si>
    <t xml:space="preserve">Սոցիալական փաթեթի ապահովման նպատակով շահառուներին նպաստների տրամադրում </t>
  </si>
  <si>
    <t>Կատարման %</t>
  </si>
  <si>
    <t>ԾՏ 22</t>
  </si>
  <si>
    <t>հազար դրամ</t>
  </si>
  <si>
    <t>Գործառական դասիչը</t>
  </si>
  <si>
    <t>Ծրագիր/Քաղաքականության միջոցառռւմ</t>
  </si>
  <si>
    <t>Բյուջե</t>
  </si>
  <si>
    <t>Ճշտված բյուջե</t>
  </si>
  <si>
    <t>Փաստ</t>
  </si>
  <si>
    <t>Բաժին/Խումբ/Դաս</t>
  </si>
  <si>
    <t>Հայաստանի Հանրապետության քաղաքացիական ծառայության խորհուրդ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</si>
</sst>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93" formatCode="_-* #,##0.00_р_._-;\-* #,##0.00_р_._-;_-* &quot;-&quot;??_р_._-;_-@_-"/>
  </numFmts>
  <fonts count="9" x14ac:knownFonts="1">
    <font>
      <sz val="10"/>
      <name val="Arial"/>
      <charset val="204"/>
    </font>
    <font>
      <sz val="10"/>
      <name val="Arial"/>
      <charset val="204"/>
    </font>
    <font>
      <sz val="8"/>
      <color indexed="81"/>
      <name val="Times Armenian"/>
      <family val="1"/>
    </font>
    <font>
      <sz val="10"/>
      <name val="GHEA Grapalat"/>
      <family val="3"/>
    </font>
    <font>
      <u/>
      <sz val="10"/>
      <name val="GHEA Grapalat"/>
      <family val="3"/>
    </font>
    <font>
      <sz val="10"/>
      <color indexed="9"/>
      <name val="GHEA Grapalat"/>
      <family val="3"/>
    </font>
    <font>
      <sz val="10"/>
      <color indexed="8"/>
      <name val="GHEA Grapalat"/>
      <family val="3"/>
    </font>
    <font>
      <sz val="8"/>
      <name val="Arial"/>
      <charset val="204"/>
    </font>
    <font>
      <sz val="1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93" fontId="1" fillId="0" borderId="0" applyFont="0" applyFill="0" applyBorder="0" applyAlignment="0" applyProtection="0"/>
  </cellStyleXfs>
  <cellXfs count="55">
    <xf numFmtId="0" fontId="0" fillId="0" borderId="0" xfId="0"/>
    <xf numFmtId="0" fontId="3" fillId="2" borderId="0" xfId="0" applyFont="1" applyFill="1"/>
    <xf numFmtId="0" fontId="3" fillId="2" borderId="1" xfId="0" applyFont="1" applyFill="1" applyBorder="1"/>
    <xf numFmtId="0" fontId="3" fillId="2" borderId="1" xfId="0" applyFont="1" applyFill="1" applyBorder="1" applyAlignment="1">
      <alignment horizontal="justify" vertical="top" wrapText="1"/>
    </xf>
    <xf numFmtId="0" fontId="3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193" fontId="3" fillId="2" borderId="1" xfId="1" applyFont="1" applyFill="1" applyBorder="1" applyAlignment="1">
      <alignment vertical="top" wrapText="1"/>
    </xf>
    <xf numFmtId="0" fontId="3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6" fillId="0" borderId="0" xfId="0" applyFont="1"/>
    <xf numFmtId="0" fontId="3" fillId="0" borderId="0" xfId="0" applyFont="1" applyAlignment="1">
      <alignment horizontal="center" vertical="center"/>
    </xf>
    <xf numFmtId="193" fontId="3" fillId="2" borderId="0" xfId="1" applyFont="1" applyFill="1"/>
    <xf numFmtId="193" fontId="3" fillId="2" borderId="2" xfId="1" applyFont="1" applyFill="1" applyBorder="1" applyAlignment="1">
      <alignment horizontal="center" vertical="center" wrapText="1"/>
    </xf>
    <xf numFmtId="0" fontId="6" fillId="3" borderId="1" xfId="0" applyFont="1" applyFill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43" fontId="3" fillId="2" borderId="0" xfId="0" applyNumberFormat="1" applyFont="1" applyFill="1"/>
    <xf numFmtId="0" fontId="6" fillId="3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justify" vertical="top" wrapText="1"/>
    </xf>
    <xf numFmtId="0" fontId="3" fillId="2" borderId="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top" wrapText="1"/>
    </xf>
    <xf numFmtId="0" fontId="5" fillId="2" borderId="4" xfId="0" applyFont="1" applyFill="1" applyBorder="1" applyAlignment="1">
      <alignment vertical="top" wrapText="1"/>
    </xf>
    <xf numFmtId="0" fontId="4" fillId="2" borderId="3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justify" vertical="top" wrapText="1"/>
    </xf>
    <xf numFmtId="0" fontId="3" fillId="2" borderId="2" xfId="0" applyFont="1" applyFill="1" applyBorder="1" applyAlignment="1">
      <alignment horizontal="justify" vertical="top" wrapText="1"/>
    </xf>
    <xf numFmtId="0" fontId="3" fillId="2" borderId="4" xfId="0" applyFont="1" applyFill="1" applyBorder="1" applyAlignment="1">
      <alignment horizontal="justify" vertical="top" wrapText="1"/>
    </xf>
    <xf numFmtId="0" fontId="3" fillId="2" borderId="6" xfId="0" applyFont="1" applyFill="1" applyBorder="1" applyAlignment="1">
      <alignment horizontal="justify" vertical="top" wrapText="1"/>
    </xf>
    <xf numFmtId="0" fontId="6" fillId="3" borderId="2" xfId="0" applyFont="1" applyFill="1" applyBorder="1"/>
    <xf numFmtId="193" fontId="3" fillId="2" borderId="5" xfId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justify" vertical="top" wrapText="1"/>
    </xf>
    <xf numFmtId="0" fontId="6" fillId="3" borderId="1" xfId="0" applyFont="1" applyFill="1" applyBorder="1" applyAlignment="1">
      <alignment horizontal="center" vertical="center" wrapText="1"/>
    </xf>
    <xf numFmtId="193" fontId="3" fillId="2" borderId="1" xfId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justify" vertical="top" wrapText="1"/>
    </xf>
    <xf numFmtId="0" fontId="3" fillId="2" borderId="1" xfId="0" applyFont="1" applyFill="1" applyBorder="1" applyAlignment="1">
      <alignment horizontal="justify" vertical="top" wrapText="1"/>
    </xf>
    <xf numFmtId="0" fontId="3" fillId="2" borderId="1" xfId="0" applyFont="1" applyFill="1" applyBorder="1" applyAlignment="1">
      <alignment horizontal="center" vertical="top" wrapText="1"/>
    </xf>
    <xf numFmtId="193" fontId="3" fillId="2" borderId="5" xfId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93" fontId="3" fillId="2" borderId="4" xfId="1" applyFont="1" applyFill="1" applyBorder="1" applyAlignment="1">
      <alignment horizontal="center" vertical="center" wrapText="1"/>
    </xf>
    <xf numFmtId="193" fontId="3" fillId="2" borderId="2" xfId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22"/>
  <sheetViews>
    <sheetView tabSelected="1" zoomScaleNormal="100" workbookViewId="0">
      <selection activeCell="E51" sqref="E51:E55"/>
    </sheetView>
  </sheetViews>
  <sheetFormatPr defaultRowHeight="13.5" x14ac:dyDescent="0.25"/>
  <cols>
    <col min="1" max="1" width="7.140625" style="1" customWidth="1"/>
    <col min="2" max="2" width="8.42578125" style="1" customWidth="1"/>
    <col min="3" max="3" width="9.140625" style="1"/>
    <col min="4" max="4" width="54.42578125" style="1" customWidth="1"/>
    <col min="5" max="5" width="12.85546875" style="1" customWidth="1"/>
    <col min="6" max="6" width="13.42578125" style="1" customWidth="1"/>
    <col min="7" max="7" width="13.140625" style="1" customWidth="1"/>
    <col min="8" max="8" width="7.85546875" style="1" customWidth="1"/>
    <col min="9" max="16384" width="9.140625" style="1"/>
  </cols>
  <sheetData>
    <row r="1" spans="1:10" x14ac:dyDescent="0.25">
      <c r="A1" s="7"/>
      <c r="B1" s="7"/>
      <c r="C1" s="7"/>
      <c r="D1" s="7"/>
      <c r="E1" s="7"/>
      <c r="F1" s="7"/>
      <c r="G1" s="7"/>
      <c r="H1" s="9"/>
    </row>
    <row r="2" spans="1:10" x14ac:dyDescent="0.25">
      <c r="A2" s="7"/>
      <c r="B2" s="7"/>
      <c r="C2" s="7"/>
      <c r="D2" s="7"/>
      <c r="E2" s="7"/>
      <c r="F2" s="7"/>
      <c r="G2" s="7"/>
      <c r="H2" s="9"/>
    </row>
    <row r="3" spans="1:10" ht="22.5" customHeight="1" x14ac:dyDescent="0.25">
      <c r="A3" s="54" t="s">
        <v>47</v>
      </c>
      <c r="B3" s="54"/>
      <c r="C3" s="54"/>
      <c r="D3" s="54"/>
      <c r="E3" s="54"/>
      <c r="F3" s="54"/>
      <c r="G3" s="54"/>
      <c r="H3" s="54"/>
    </row>
    <row r="4" spans="1:10" x14ac:dyDescent="0.25">
      <c r="A4" s="10"/>
      <c r="B4" s="10"/>
      <c r="C4" s="10"/>
      <c r="D4" s="10"/>
      <c r="E4" s="10"/>
      <c r="F4" s="10"/>
      <c r="G4" s="10"/>
      <c r="H4" s="10"/>
    </row>
    <row r="5" spans="1:10" x14ac:dyDescent="0.25">
      <c r="A5" s="7"/>
      <c r="B5" s="7"/>
      <c r="C5" s="7"/>
      <c r="D5" s="7"/>
      <c r="E5" s="7"/>
      <c r="F5" s="7"/>
      <c r="G5" s="7"/>
      <c r="H5" s="11"/>
    </row>
    <row r="6" spans="1:10" x14ac:dyDescent="0.25">
      <c r="A6" s="7"/>
      <c r="B6" s="7"/>
      <c r="C6" s="7"/>
      <c r="D6" s="7"/>
      <c r="E6" s="7"/>
      <c r="F6" s="7"/>
      <c r="G6" s="7" t="s">
        <v>40</v>
      </c>
      <c r="H6" s="11"/>
    </row>
    <row r="7" spans="1:10" ht="54" x14ac:dyDescent="0.25">
      <c r="A7" s="15" t="s">
        <v>0</v>
      </c>
      <c r="B7" s="15"/>
      <c r="C7" s="15" t="s">
        <v>41</v>
      </c>
      <c r="D7" s="8" t="s">
        <v>42</v>
      </c>
      <c r="E7" s="15" t="s">
        <v>43</v>
      </c>
      <c r="F7" s="15" t="s">
        <v>44</v>
      </c>
      <c r="G7" s="15" t="s">
        <v>45</v>
      </c>
      <c r="H7" s="15" t="s">
        <v>38</v>
      </c>
    </row>
    <row r="8" spans="1:10" ht="40.5" x14ac:dyDescent="0.25">
      <c r="A8" s="15" t="s">
        <v>1</v>
      </c>
      <c r="B8" s="15" t="s">
        <v>2</v>
      </c>
      <c r="C8" s="15" t="s">
        <v>46</v>
      </c>
      <c r="D8" s="16"/>
      <c r="E8" s="16"/>
      <c r="F8" s="16"/>
      <c r="G8" s="16"/>
      <c r="H8" s="17"/>
    </row>
    <row r="9" spans="1:10" ht="20.25" customHeight="1" x14ac:dyDescent="0.25">
      <c r="A9" s="34">
        <v>1132</v>
      </c>
      <c r="B9" s="14"/>
      <c r="C9" s="14"/>
      <c r="D9" s="19" t="s">
        <v>3</v>
      </c>
      <c r="E9" s="14"/>
      <c r="F9" s="14"/>
      <c r="G9" s="14"/>
      <c r="H9" s="14"/>
    </row>
    <row r="10" spans="1:10" ht="33.75" customHeight="1" x14ac:dyDescent="0.25">
      <c r="A10" s="47"/>
      <c r="B10" s="47"/>
      <c r="C10" s="47"/>
      <c r="D10" s="20" t="s">
        <v>7</v>
      </c>
      <c r="E10" s="35">
        <f>E16+E21</f>
        <v>416321.6</v>
      </c>
      <c r="F10" s="35">
        <f>F16+F21</f>
        <v>419321.59999999998</v>
      </c>
      <c r="G10" s="35">
        <f>G16+G21</f>
        <v>405440.25</v>
      </c>
      <c r="H10" s="36">
        <f>G10/F10*100</f>
        <v>96.689569533265157</v>
      </c>
    </row>
    <row r="11" spans="1:10" ht="21" customHeight="1" x14ac:dyDescent="0.25">
      <c r="A11" s="47"/>
      <c r="B11" s="47"/>
      <c r="C11" s="47"/>
      <c r="D11" s="21" t="s">
        <v>8</v>
      </c>
      <c r="E11" s="35"/>
      <c r="F11" s="35"/>
      <c r="G11" s="35"/>
      <c r="H11" s="36"/>
      <c r="I11" s="12"/>
      <c r="J11" s="18"/>
    </row>
    <row r="12" spans="1:10" ht="50.25" customHeight="1" x14ac:dyDescent="0.25">
      <c r="A12" s="47"/>
      <c r="B12" s="47"/>
      <c r="C12" s="47"/>
      <c r="D12" s="20" t="s">
        <v>25</v>
      </c>
      <c r="E12" s="35"/>
      <c r="F12" s="35"/>
      <c r="G12" s="35"/>
      <c r="H12" s="36"/>
      <c r="I12" s="12"/>
      <c r="J12" s="18"/>
    </row>
    <row r="13" spans="1:10" ht="24.75" customHeight="1" x14ac:dyDescent="0.25">
      <c r="A13" s="47"/>
      <c r="B13" s="47"/>
      <c r="C13" s="47"/>
      <c r="D13" s="21" t="s">
        <v>9</v>
      </c>
      <c r="E13" s="35"/>
      <c r="F13" s="35"/>
      <c r="G13" s="35"/>
      <c r="H13" s="36"/>
      <c r="I13" s="12"/>
      <c r="J13" s="18"/>
    </row>
    <row r="14" spans="1:10" ht="31.5" customHeight="1" x14ac:dyDescent="0.25">
      <c r="A14" s="47"/>
      <c r="B14" s="47"/>
      <c r="C14" s="47"/>
      <c r="D14" s="20" t="s">
        <v>26</v>
      </c>
      <c r="E14" s="35"/>
      <c r="F14" s="35"/>
      <c r="G14" s="35"/>
      <c r="H14" s="36"/>
      <c r="I14" s="12"/>
      <c r="J14" s="18"/>
    </row>
    <row r="15" spans="1:10" ht="24" customHeight="1" x14ac:dyDescent="0.25">
      <c r="A15" s="47"/>
      <c r="B15" s="3"/>
      <c r="C15" s="3"/>
      <c r="D15" s="20" t="s">
        <v>4</v>
      </c>
      <c r="E15" s="4"/>
      <c r="F15" s="4"/>
      <c r="G15" s="4"/>
      <c r="H15" s="4"/>
      <c r="I15" s="12"/>
      <c r="J15" s="18"/>
    </row>
    <row r="16" spans="1:10" ht="32.25" customHeight="1" x14ac:dyDescent="0.25">
      <c r="A16" s="47"/>
      <c r="B16" s="39" t="s">
        <v>5</v>
      </c>
      <c r="C16" s="39" t="s">
        <v>19</v>
      </c>
      <c r="D16" s="20" t="s">
        <v>7</v>
      </c>
      <c r="E16" s="35">
        <v>302705.59999999998</v>
      </c>
      <c r="F16" s="35">
        <v>305705.59999999998</v>
      </c>
      <c r="G16" s="35">
        <v>301463.21999999997</v>
      </c>
      <c r="H16" s="36">
        <f>G16/F16*100</f>
        <v>98.612266180272783</v>
      </c>
      <c r="I16" s="12"/>
      <c r="J16" s="18"/>
    </row>
    <row r="17" spans="1:10" ht="18" customHeight="1" x14ac:dyDescent="0.25">
      <c r="A17" s="47"/>
      <c r="B17" s="40"/>
      <c r="C17" s="40"/>
      <c r="D17" s="21" t="s">
        <v>11</v>
      </c>
      <c r="E17" s="35"/>
      <c r="F17" s="35"/>
      <c r="G17" s="35"/>
      <c r="H17" s="36"/>
      <c r="I17" s="12"/>
      <c r="J17" s="18"/>
    </row>
    <row r="18" spans="1:10" ht="72.75" customHeight="1" x14ac:dyDescent="0.25">
      <c r="A18" s="47"/>
      <c r="B18" s="40"/>
      <c r="C18" s="40"/>
      <c r="D18" s="20" t="s">
        <v>10</v>
      </c>
      <c r="E18" s="35"/>
      <c r="F18" s="35"/>
      <c r="G18" s="35"/>
      <c r="H18" s="36"/>
      <c r="I18" s="12"/>
      <c r="J18" s="18"/>
    </row>
    <row r="19" spans="1:10" ht="18.75" customHeight="1" x14ac:dyDescent="0.25">
      <c r="A19" s="47"/>
      <c r="B19" s="40"/>
      <c r="C19" s="40"/>
      <c r="D19" s="21" t="s">
        <v>12</v>
      </c>
      <c r="E19" s="35"/>
      <c r="F19" s="35"/>
      <c r="G19" s="35"/>
      <c r="H19" s="36"/>
      <c r="I19" s="12"/>
      <c r="J19" s="18"/>
    </row>
    <row r="20" spans="1:10" ht="18.75" customHeight="1" x14ac:dyDescent="0.25">
      <c r="A20" s="47"/>
      <c r="B20" s="41"/>
      <c r="C20" s="41"/>
      <c r="D20" s="20" t="s">
        <v>27</v>
      </c>
      <c r="E20" s="35"/>
      <c r="F20" s="35"/>
      <c r="G20" s="35"/>
      <c r="H20" s="36"/>
      <c r="I20" s="12"/>
      <c r="J20" s="18"/>
    </row>
    <row r="21" spans="1:10" ht="37.5" customHeight="1" x14ac:dyDescent="0.25">
      <c r="A21" s="47"/>
      <c r="B21" s="39" t="s">
        <v>6</v>
      </c>
      <c r="C21" s="39" t="s">
        <v>19</v>
      </c>
      <c r="D21" s="20" t="s">
        <v>13</v>
      </c>
      <c r="E21" s="35">
        <v>113616</v>
      </c>
      <c r="F21" s="35">
        <v>113616</v>
      </c>
      <c r="G21" s="49">
        <v>103977.03</v>
      </c>
      <c r="H21" s="36">
        <f>G21/F21*100</f>
        <v>91.51618610054922</v>
      </c>
      <c r="I21" s="12"/>
      <c r="J21" s="18"/>
    </row>
    <row r="22" spans="1:10" ht="21.75" customHeight="1" x14ac:dyDescent="0.25">
      <c r="A22" s="47"/>
      <c r="B22" s="40"/>
      <c r="C22" s="40"/>
      <c r="D22" s="21" t="s">
        <v>11</v>
      </c>
      <c r="E22" s="35"/>
      <c r="F22" s="35"/>
      <c r="G22" s="52"/>
      <c r="H22" s="36"/>
      <c r="I22" s="12"/>
      <c r="J22" s="18"/>
    </row>
    <row r="23" spans="1:10" ht="45" customHeight="1" x14ac:dyDescent="0.25">
      <c r="A23" s="47"/>
      <c r="B23" s="40"/>
      <c r="C23" s="40"/>
      <c r="D23" s="20" t="s">
        <v>14</v>
      </c>
      <c r="E23" s="35"/>
      <c r="F23" s="35"/>
      <c r="G23" s="52"/>
      <c r="H23" s="36"/>
      <c r="I23" s="12"/>
      <c r="J23" s="18"/>
    </row>
    <row r="24" spans="1:10" ht="17.25" customHeight="1" x14ac:dyDescent="0.25">
      <c r="A24" s="47"/>
      <c r="B24" s="40"/>
      <c r="C24" s="40"/>
      <c r="D24" s="21" t="s">
        <v>12</v>
      </c>
      <c r="E24" s="35"/>
      <c r="F24" s="35"/>
      <c r="G24" s="52"/>
      <c r="H24" s="36"/>
      <c r="I24" s="12"/>
      <c r="J24" s="18"/>
    </row>
    <row r="25" spans="1:10" ht="21.75" customHeight="1" x14ac:dyDescent="0.25">
      <c r="A25" s="47"/>
      <c r="B25" s="41"/>
      <c r="C25" s="41"/>
      <c r="D25" s="20" t="s">
        <v>27</v>
      </c>
      <c r="E25" s="35"/>
      <c r="F25" s="35"/>
      <c r="G25" s="53"/>
      <c r="H25" s="36"/>
      <c r="I25" s="12"/>
      <c r="J25" s="18"/>
    </row>
    <row r="26" spans="1:10" ht="20.25" customHeight="1" x14ac:dyDescent="0.25">
      <c r="A26" s="34">
        <v>1174</v>
      </c>
      <c r="B26" s="14"/>
      <c r="C26" s="14"/>
      <c r="D26" s="19" t="s">
        <v>3</v>
      </c>
      <c r="E26" s="14"/>
      <c r="F26" s="14"/>
      <c r="G26" s="14"/>
      <c r="H26" s="14"/>
      <c r="I26" s="12"/>
      <c r="J26" s="18"/>
    </row>
    <row r="27" spans="1:10" ht="33" customHeight="1" x14ac:dyDescent="0.25">
      <c r="A27" s="27"/>
      <c r="B27" s="46"/>
      <c r="C27" s="47"/>
      <c r="D27" s="20" t="s">
        <v>15</v>
      </c>
      <c r="E27" s="35">
        <f>E33</f>
        <v>40600</v>
      </c>
      <c r="F27" s="35">
        <f>F33</f>
        <v>37600</v>
      </c>
      <c r="G27" s="35">
        <f>G33</f>
        <v>30877.66</v>
      </c>
      <c r="H27" s="36">
        <f>H33</f>
        <v>82.121436170212775</v>
      </c>
      <c r="I27" s="12"/>
      <c r="J27" s="18"/>
    </row>
    <row r="28" spans="1:10" ht="21.75" customHeight="1" x14ac:dyDescent="0.25">
      <c r="A28" s="29"/>
      <c r="B28" s="46"/>
      <c r="C28" s="47"/>
      <c r="D28" s="21" t="s">
        <v>8</v>
      </c>
      <c r="E28" s="35"/>
      <c r="F28" s="35"/>
      <c r="G28" s="35"/>
      <c r="H28" s="36"/>
      <c r="I28" s="12"/>
      <c r="J28" s="18"/>
    </row>
    <row r="29" spans="1:10" ht="32.25" customHeight="1" x14ac:dyDescent="0.25">
      <c r="A29" s="29"/>
      <c r="B29" s="46"/>
      <c r="C29" s="47"/>
      <c r="D29" s="20" t="s">
        <v>28</v>
      </c>
      <c r="E29" s="35"/>
      <c r="F29" s="35"/>
      <c r="G29" s="35"/>
      <c r="H29" s="36"/>
      <c r="I29" s="12"/>
      <c r="J29" s="18"/>
    </row>
    <row r="30" spans="1:10" ht="19.5" customHeight="1" x14ac:dyDescent="0.25">
      <c r="A30" s="29"/>
      <c r="B30" s="46"/>
      <c r="C30" s="47"/>
      <c r="D30" s="21" t="s">
        <v>9</v>
      </c>
      <c r="E30" s="35"/>
      <c r="F30" s="35"/>
      <c r="G30" s="35"/>
      <c r="H30" s="36"/>
      <c r="I30" s="12"/>
      <c r="J30" s="18"/>
    </row>
    <row r="31" spans="1:10" ht="32.25" customHeight="1" x14ac:dyDescent="0.25">
      <c r="A31" s="29"/>
      <c r="B31" s="46"/>
      <c r="C31" s="47"/>
      <c r="D31" s="20" t="s">
        <v>26</v>
      </c>
      <c r="E31" s="35"/>
      <c r="F31" s="35"/>
      <c r="G31" s="35"/>
      <c r="H31" s="36"/>
      <c r="I31" s="12"/>
      <c r="J31" s="18"/>
    </row>
    <row r="32" spans="1:10" ht="23.25" customHeight="1" x14ac:dyDescent="0.25">
      <c r="A32" s="29"/>
      <c r="B32" s="22"/>
      <c r="C32" s="27"/>
      <c r="D32" s="20" t="s">
        <v>4</v>
      </c>
      <c r="E32" s="6"/>
      <c r="F32" s="6"/>
      <c r="G32" s="6"/>
      <c r="H32" s="4"/>
      <c r="I32" s="12"/>
      <c r="J32" s="18"/>
    </row>
    <row r="33" spans="1:10" ht="35.25" customHeight="1" x14ac:dyDescent="0.25">
      <c r="A33" s="29"/>
      <c r="B33" s="39" t="s">
        <v>5</v>
      </c>
      <c r="C33" s="39" t="s">
        <v>20</v>
      </c>
      <c r="D33" s="23" t="s">
        <v>16</v>
      </c>
      <c r="E33" s="49">
        <v>40600</v>
      </c>
      <c r="F33" s="49">
        <v>37600</v>
      </c>
      <c r="G33" s="49">
        <v>30877.66</v>
      </c>
      <c r="H33" s="49">
        <f>G33/F33*100</f>
        <v>82.121436170212775</v>
      </c>
      <c r="I33" s="12"/>
      <c r="J33" s="18"/>
    </row>
    <row r="34" spans="1:10" ht="18.75" customHeight="1" x14ac:dyDescent="0.25">
      <c r="A34" s="29"/>
      <c r="B34" s="40"/>
      <c r="C34" s="40"/>
      <c r="D34" s="26" t="s">
        <v>11</v>
      </c>
      <c r="E34" s="50"/>
      <c r="F34" s="50"/>
      <c r="G34" s="50"/>
      <c r="H34" s="50"/>
      <c r="I34" s="12"/>
      <c r="J34" s="18"/>
    </row>
    <row r="35" spans="1:10" ht="61.5" customHeight="1" x14ac:dyDescent="0.25">
      <c r="A35" s="28"/>
      <c r="B35" s="40"/>
      <c r="C35" s="40"/>
      <c r="D35" s="23" t="s">
        <v>17</v>
      </c>
      <c r="E35" s="51"/>
      <c r="F35" s="51"/>
      <c r="G35" s="51"/>
      <c r="H35" s="51"/>
      <c r="I35" s="12"/>
      <c r="J35" s="18"/>
    </row>
    <row r="36" spans="1:10" ht="21.75" customHeight="1" x14ac:dyDescent="0.25">
      <c r="A36" s="27"/>
      <c r="B36" s="30"/>
      <c r="C36" s="27"/>
      <c r="D36" s="26" t="s">
        <v>12</v>
      </c>
      <c r="E36" s="32"/>
      <c r="F36" s="32"/>
      <c r="G36" s="32"/>
      <c r="H36" s="32"/>
      <c r="I36" s="12"/>
      <c r="J36" s="18"/>
    </row>
    <row r="37" spans="1:10" ht="32.25" customHeight="1" x14ac:dyDescent="0.25">
      <c r="A37" s="28"/>
      <c r="B37" s="33"/>
      <c r="C37" s="28"/>
      <c r="D37" s="23" t="s">
        <v>18</v>
      </c>
      <c r="E37" s="13"/>
      <c r="F37" s="13"/>
      <c r="G37" s="13"/>
      <c r="H37" s="13"/>
      <c r="I37" s="12"/>
      <c r="J37" s="18"/>
    </row>
    <row r="38" spans="1:10" ht="19.5" customHeight="1" x14ac:dyDescent="0.25">
      <c r="A38" s="34">
        <v>1174</v>
      </c>
      <c r="B38" s="14"/>
      <c r="C38" s="31"/>
      <c r="D38" s="19" t="s">
        <v>3</v>
      </c>
      <c r="E38" s="14"/>
      <c r="F38" s="14"/>
      <c r="G38" s="14"/>
      <c r="H38" s="14"/>
      <c r="I38" s="12"/>
      <c r="J38" s="18"/>
    </row>
    <row r="39" spans="1:10" ht="60.75" customHeight="1" x14ac:dyDescent="0.25">
      <c r="A39" s="48"/>
      <c r="B39" s="47"/>
      <c r="C39" s="47"/>
      <c r="D39" s="20" t="s">
        <v>29</v>
      </c>
      <c r="E39" s="35">
        <f>E45</f>
        <v>0</v>
      </c>
      <c r="F39" s="35">
        <f>F45</f>
        <v>14091.1</v>
      </c>
      <c r="G39" s="35">
        <f>G45</f>
        <v>10440.450000000001</v>
      </c>
      <c r="H39" s="35">
        <f>H45</f>
        <v>74.092512294994719</v>
      </c>
      <c r="I39" s="12"/>
      <c r="J39" s="18"/>
    </row>
    <row r="40" spans="1:10" ht="20.25" customHeight="1" x14ac:dyDescent="0.25">
      <c r="A40" s="48"/>
      <c r="B40" s="47"/>
      <c r="C40" s="47"/>
      <c r="D40" s="21" t="s">
        <v>8</v>
      </c>
      <c r="E40" s="35"/>
      <c r="F40" s="35"/>
      <c r="G40" s="35"/>
      <c r="H40" s="35"/>
      <c r="I40" s="12"/>
      <c r="J40" s="18"/>
    </row>
    <row r="41" spans="1:10" ht="31.5" customHeight="1" x14ac:dyDescent="0.25">
      <c r="A41" s="48"/>
      <c r="B41" s="47"/>
      <c r="C41" s="47"/>
      <c r="D41" s="20" t="s">
        <v>30</v>
      </c>
      <c r="E41" s="35"/>
      <c r="F41" s="35"/>
      <c r="G41" s="35"/>
      <c r="H41" s="35"/>
      <c r="I41" s="12"/>
      <c r="J41" s="18"/>
    </row>
    <row r="42" spans="1:10" ht="21" customHeight="1" x14ac:dyDescent="0.25">
      <c r="A42" s="48"/>
      <c r="B42" s="47"/>
      <c r="C42" s="47"/>
      <c r="D42" s="21" t="s">
        <v>9</v>
      </c>
      <c r="E42" s="35"/>
      <c r="F42" s="35"/>
      <c r="G42" s="35"/>
      <c r="H42" s="35"/>
      <c r="I42" s="12"/>
      <c r="J42" s="18"/>
    </row>
    <row r="43" spans="1:10" ht="18.75" customHeight="1" x14ac:dyDescent="0.25">
      <c r="A43" s="48"/>
      <c r="B43" s="47"/>
      <c r="C43" s="47"/>
      <c r="D43" s="20" t="s">
        <v>31</v>
      </c>
      <c r="E43" s="35"/>
      <c r="F43" s="35"/>
      <c r="G43" s="35"/>
      <c r="H43" s="35"/>
      <c r="I43" s="12"/>
      <c r="J43" s="18"/>
    </row>
    <row r="44" spans="1:10" ht="18.75" customHeight="1" x14ac:dyDescent="0.25">
      <c r="A44" s="48"/>
      <c r="B44" s="3"/>
      <c r="C44" s="3"/>
      <c r="D44" s="20" t="s">
        <v>4</v>
      </c>
      <c r="E44" s="6"/>
      <c r="F44" s="6"/>
      <c r="G44" s="6"/>
      <c r="H44" s="4"/>
      <c r="I44" s="12"/>
      <c r="J44" s="18"/>
    </row>
    <row r="45" spans="1:10" ht="31.5" customHeight="1" x14ac:dyDescent="0.25">
      <c r="A45" s="48"/>
      <c r="B45" s="39" t="s">
        <v>6</v>
      </c>
      <c r="C45" s="39" t="s">
        <v>19</v>
      </c>
      <c r="D45" s="20" t="s">
        <v>33</v>
      </c>
      <c r="E45" s="35">
        <v>0</v>
      </c>
      <c r="F45" s="35">
        <v>14091.1</v>
      </c>
      <c r="G45" s="35">
        <v>10440.450000000001</v>
      </c>
      <c r="H45" s="36">
        <f>G45/F45*100</f>
        <v>74.092512294994719</v>
      </c>
      <c r="I45" s="12"/>
      <c r="J45" s="18"/>
    </row>
    <row r="46" spans="1:10" ht="18.75" customHeight="1" x14ac:dyDescent="0.25">
      <c r="A46" s="48"/>
      <c r="B46" s="40"/>
      <c r="C46" s="40"/>
      <c r="D46" s="21" t="s">
        <v>11</v>
      </c>
      <c r="E46" s="35"/>
      <c r="F46" s="35"/>
      <c r="G46" s="35"/>
      <c r="H46" s="36"/>
      <c r="I46" s="12"/>
      <c r="J46" s="18"/>
    </row>
    <row r="47" spans="1:10" ht="35.25" customHeight="1" x14ac:dyDescent="0.25">
      <c r="A47" s="48"/>
      <c r="B47" s="40"/>
      <c r="C47" s="40"/>
      <c r="D47" s="20" t="s">
        <v>32</v>
      </c>
      <c r="E47" s="35"/>
      <c r="F47" s="35"/>
      <c r="G47" s="35"/>
      <c r="H47" s="36"/>
      <c r="I47" s="12"/>
      <c r="J47" s="18"/>
    </row>
    <row r="48" spans="1:10" ht="17.25" customHeight="1" x14ac:dyDescent="0.25">
      <c r="A48" s="48"/>
      <c r="B48" s="40"/>
      <c r="C48" s="40"/>
      <c r="D48" s="21" t="s">
        <v>12</v>
      </c>
      <c r="E48" s="35"/>
      <c r="F48" s="35"/>
      <c r="G48" s="35"/>
      <c r="H48" s="36"/>
      <c r="I48" s="12"/>
      <c r="J48" s="18"/>
    </row>
    <row r="49" spans="1:10" ht="21.75" customHeight="1" x14ac:dyDescent="0.25">
      <c r="A49" s="48"/>
      <c r="B49" s="41"/>
      <c r="C49" s="41"/>
      <c r="D49" s="20" t="s">
        <v>27</v>
      </c>
      <c r="E49" s="35"/>
      <c r="F49" s="35"/>
      <c r="G49" s="35"/>
      <c r="H49" s="36"/>
      <c r="I49" s="12"/>
      <c r="J49" s="18"/>
    </row>
    <row r="50" spans="1:10" ht="18.75" customHeight="1" x14ac:dyDescent="0.25">
      <c r="A50" s="34">
        <v>1015</v>
      </c>
      <c r="B50" s="14"/>
      <c r="C50" s="14"/>
      <c r="D50" s="19" t="s">
        <v>3</v>
      </c>
      <c r="E50" s="14"/>
      <c r="F50" s="14"/>
      <c r="G50" s="14"/>
      <c r="H50" s="14"/>
      <c r="I50" s="12"/>
      <c r="J50" s="18"/>
    </row>
    <row r="51" spans="1:10" ht="30.75" customHeight="1" x14ac:dyDescent="0.25">
      <c r="A51" s="45"/>
      <c r="B51" s="46"/>
      <c r="C51" s="47"/>
      <c r="D51" s="20" t="s">
        <v>34</v>
      </c>
      <c r="E51" s="35">
        <f>E57</f>
        <v>5040</v>
      </c>
      <c r="F51" s="35">
        <f>F57</f>
        <v>5040</v>
      </c>
      <c r="G51" s="35">
        <f>G57</f>
        <v>4185.8500000000004</v>
      </c>
      <c r="H51" s="36">
        <f>H57</f>
        <v>83.052579365079367</v>
      </c>
      <c r="I51" s="12"/>
      <c r="J51" s="18"/>
    </row>
    <row r="52" spans="1:10" ht="21" customHeight="1" x14ac:dyDescent="0.25">
      <c r="A52" s="37"/>
      <c r="B52" s="46"/>
      <c r="C52" s="47"/>
      <c r="D52" s="21" t="s">
        <v>8</v>
      </c>
      <c r="E52" s="35"/>
      <c r="F52" s="35"/>
      <c r="G52" s="35"/>
      <c r="H52" s="36"/>
      <c r="I52" s="12"/>
      <c r="J52" s="18"/>
    </row>
    <row r="53" spans="1:10" ht="63.75" customHeight="1" x14ac:dyDescent="0.25">
      <c r="A53" s="37"/>
      <c r="B53" s="46"/>
      <c r="C53" s="47"/>
      <c r="D53" s="20" t="s">
        <v>35</v>
      </c>
      <c r="E53" s="35"/>
      <c r="F53" s="35"/>
      <c r="G53" s="35"/>
      <c r="H53" s="36"/>
      <c r="I53" s="12"/>
      <c r="J53" s="18"/>
    </row>
    <row r="54" spans="1:10" ht="19.5" customHeight="1" x14ac:dyDescent="0.25">
      <c r="A54" s="37"/>
      <c r="B54" s="46"/>
      <c r="C54" s="47"/>
      <c r="D54" s="21" t="s">
        <v>9</v>
      </c>
      <c r="E54" s="35"/>
      <c r="F54" s="35"/>
      <c r="G54" s="35"/>
      <c r="H54" s="36"/>
      <c r="I54" s="12"/>
      <c r="J54" s="18"/>
    </row>
    <row r="55" spans="1:10" ht="45.75" customHeight="1" x14ac:dyDescent="0.25">
      <c r="A55" s="37"/>
      <c r="B55" s="46"/>
      <c r="C55" s="47"/>
      <c r="D55" s="20" t="s">
        <v>36</v>
      </c>
      <c r="E55" s="35"/>
      <c r="F55" s="35"/>
      <c r="G55" s="35"/>
      <c r="H55" s="36"/>
      <c r="I55" s="12"/>
      <c r="J55" s="18"/>
    </row>
    <row r="56" spans="1:10" ht="18.75" customHeight="1" x14ac:dyDescent="0.25">
      <c r="A56" s="25"/>
      <c r="B56" s="24"/>
      <c r="C56" s="5"/>
      <c r="D56" s="20" t="s">
        <v>24</v>
      </c>
      <c r="E56" s="23"/>
      <c r="F56" s="2"/>
      <c r="G56" s="2"/>
      <c r="H56" s="2"/>
      <c r="I56" s="12"/>
      <c r="J56" s="18"/>
    </row>
    <row r="57" spans="1:10" ht="48" customHeight="1" x14ac:dyDescent="0.25">
      <c r="A57" s="37"/>
      <c r="B57" s="39" t="s">
        <v>39</v>
      </c>
      <c r="C57" s="42" t="s">
        <v>21</v>
      </c>
      <c r="D57" s="20" t="s">
        <v>22</v>
      </c>
      <c r="E57" s="35">
        <v>5040</v>
      </c>
      <c r="F57" s="35">
        <v>5040</v>
      </c>
      <c r="G57" s="35">
        <v>4185.8500000000004</v>
      </c>
      <c r="H57" s="36">
        <f>G57/F57*100</f>
        <v>83.052579365079367</v>
      </c>
      <c r="I57" s="12"/>
      <c r="J57" s="18"/>
    </row>
    <row r="58" spans="1:10" ht="20.25" customHeight="1" x14ac:dyDescent="0.25">
      <c r="A58" s="37"/>
      <c r="B58" s="40"/>
      <c r="C58" s="43"/>
      <c r="D58" s="21" t="s">
        <v>23</v>
      </c>
      <c r="E58" s="35"/>
      <c r="F58" s="35"/>
      <c r="G58" s="35"/>
      <c r="H58" s="36"/>
      <c r="I58" s="12"/>
      <c r="J58" s="18"/>
    </row>
    <row r="59" spans="1:10" ht="35.25" customHeight="1" x14ac:dyDescent="0.25">
      <c r="A59" s="38"/>
      <c r="B59" s="41"/>
      <c r="C59" s="44"/>
      <c r="D59" s="20" t="s">
        <v>37</v>
      </c>
      <c r="E59" s="35"/>
      <c r="F59" s="35"/>
      <c r="G59" s="35"/>
      <c r="H59" s="36"/>
      <c r="I59" s="12"/>
      <c r="J59" s="18"/>
    </row>
    <row r="60" spans="1:10" x14ac:dyDescent="0.25">
      <c r="I60" s="12"/>
      <c r="J60" s="18"/>
    </row>
    <row r="61" spans="1:10" x14ac:dyDescent="0.25">
      <c r="I61" s="12"/>
      <c r="J61" s="18"/>
    </row>
    <row r="62" spans="1:10" x14ac:dyDescent="0.25">
      <c r="I62" s="12"/>
      <c r="J62" s="18"/>
    </row>
    <row r="63" spans="1:10" x14ac:dyDescent="0.25">
      <c r="I63" s="12"/>
      <c r="J63" s="18"/>
    </row>
    <row r="64" spans="1:10" x14ac:dyDescent="0.25">
      <c r="I64" s="12"/>
      <c r="J64" s="18"/>
    </row>
    <row r="65" spans="9:10" x14ac:dyDescent="0.25">
      <c r="I65" s="12"/>
      <c r="J65" s="18"/>
    </row>
    <row r="66" spans="9:10" x14ac:dyDescent="0.25">
      <c r="I66" s="12"/>
      <c r="J66" s="18"/>
    </row>
    <row r="67" spans="9:10" x14ac:dyDescent="0.25">
      <c r="I67" s="12"/>
      <c r="J67" s="18"/>
    </row>
    <row r="68" spans="9:10" x14ac:dyDescent="0.25">
      <c r="I68" s="12"/>
      <c r="J68" s="18"/>
    </row>
    <row r="69" spans="9:10" x14ac:dyDescent="0.25">
      <c r="I69" s="12"/>
      <c r="J69" s="18"/>
    </row>
    <row r="70" spans="9:10" x14ac:dyDescent="0.25">
      <c r="I70" s="12"/>
      <c r="J70" s="18"/>
    </row>
    <row r="71" spans="9:10" x14ac:dyDescent="0.25">
      <c r="I71" s="12"/>
      <c r="J71" s="18"/>
    </row>
    <row r="72" spans="9:10" x14ac:dyDescent="0.25">
      <c r="J72" s="18"/>
    </row>
    <row r="73" spans="9:10" x14ac:dyDescent="0.25">
      <c r="J73" s="18"/>
    </row>
    <row r="74" spans="9:10" x14ac:dyDescent="0.25">
      <c r="J74" s="18"/>
    </row>
    <row r="75" spans="9:10" x14ac:dyDescent="0.25">
      <c r="J75" s="18"/>
    </row>
    <row r="76" spans="9:10" x14ac:dyDescent="0.25">
      <c r="J76" s="18"/>
    </row>
    <row r="77" spans="9:10" x14ac:dyDescent="0.25">
      <c r="J77" s="18"/>
    </row>
    <row r="78" spans="9:10" x14ac:dyDescent="0.25">
      <c r="J78" s="18"/>
    </row>
    <row r="79" spans="9:10" x14ac:dyDescent="0.25">
      <c r="J79" s="18"/>
    </row>
    <row r="80" spans="9:10" x14ac:dyDescent="0.25">
      <c r="J80" s="18"/>
    </row>
    <row r="81" spans="10:10" x14ac:dyDescent="0.25">
      <c r="J81" s="18"/>
    </row>
    <row r="82" spans="10:10" x14ac:dyDescent="0.25">
      <c r="J82" s="18"/>
    </row>
    <row r="83" spans="10:10" x14ac:dyDescent="0.25">
      <c r="J83" s="18"/>
    </row>
    <row r="84" spans="10:10" x14ac:dyDescent="0.25">
      <c r="J84" s="18"/>
    </row>
    <row r="85" spans="10:10" x14ac:dyDescent="0.25">
      <c r="J85" s="18"/>
    </row>
    <row r="86" spans="10:10" x14ac:dyDescent="0.25">
      <c r="J86" s="18"/>
    </row>
    <row r="87" spans="10:10" x14ac:dyDescent="0.25">
      <c r="J87" s="18"/>
    </row>
    <row r="88" spans="10:10" x14ac:dyDescent="0.25">
      <c r="J88" s="18"/>
    </row>
    <row r="89" spans="10:10" x14ac:dyDescent="0.25">
      <c r="J89" s="18"/>
    </row>
    <row r="90" spans="10:10" x14ac:dyDescent="0.25">
      <c r="J90" s="18"/>
    </row>
    <row r="91" spans="10:10" x14ac:dyDescent="0.25">
      <c r="J91" s="18"/>
    </row>
    <row r="92" spans="10:10" x14ac:dyDescent="0.25">
      <c r="J92" s="18"/>
    </row>
    <row r="93" spans="10:10" x14ac:dyDescent="0.25">
      <c r="J93" s="18"/>
    </row>
    <row r="94" spans="10:10" x14ac:dyDescent="0.25">
      <c r="J94" s="18"/>
    </row>
    <row r="95" spans="10:10" x14ac:dyDescent="0.25">
      <c r="J95" s="18"/>
    </row>
    <row r="96" spans="10:10" x14ac:dyDescent="0.25">
      <c r="J96" s="18"/>
    </row>
    <row r="97" spans="10:10" x14ac:dyDescent="0.25">
      <c r="J97" s="18"/>
    </row>
    <row r="98" spans="10:10" x14ac:dyDescent="0.25">
      <c r="J98" s="18"/>
    </row>
    <row r="99" spans="10:10" x14ac:dyDescent="0.25">
      <c r="J99" s="18"/>
    </row>
    <row r="100" spans="10:10" x14ac:dyDescent="0.25">
      <c r="J100" s="18"/>
    </row>
    <row r="101" spans="10:10" x14ac:dyDescent="0.25">
      <c r="J101" s="18"/>
    </row>
    <row r="102" spans="10:10" x14ac:dyDescent="0.25">
      <c r="J102" s="18"/>
    </row>
    <row r="103" spans="10:10" x14ac:dyDescent="0.25">
      <c r="J103" s="18"/>
    </row>
    <row r="104" spans="10:10" x14ac:dyDescent="0.25">
      <c r="J104" s="18"/>
    </row>
    <row r="105" spans="10:10" x14ac:dyDescent="0.25">
      <c r="J105" s="18"/>
    </row>
    <row r="106" spans="10:10" x14ac:dyDescent="0.25">
      <c r="J106" s="18"/>
    </row>
    <row r="107" spans="10:10" x14ac:dyDescent="0.25">
      <c r="J107" s="18"/>
    </row>
    <row r="108" spans="10:10" x14ac:dyDescent="0.25">
      <c r="J108" s="18"/>
    </row>
    <row r="109" spans="10:10" x14ac:dyDescent="0.25">
      <c r="J109" s="18"/>
    </row>
    <row r="110" spans="10:10" x14ac:dyDescent="0.25">
      <c r="J110" s="18"/>
    </row>
    <row r="111" spans="10:10" x14ac:dyDescent="0.25">
      <c r="J111" s="18"/>
    </row>
    <row r="112" spans="10:10" x14ac:dyDescent="0.25">
      <c r="J112" s="18"/>
    </row>
    <row r="113" spans="10:10" x14ac:dyDescent="0.25">
      <c r="J113" s="18"/>
    </row>
    <row r="114" spans="10:10" x14ac:dyDescent="0.25">
      <c r="J114" s="18"/>
    </row>
    <row r="115" spans="10:10" x14ac:dyDescent="0.25">
      <c r="J115" s="18"/>
    </row>
    <row r="116" spans="10:10" x14ac:dyDescent="0.25">
      <c r="J116" s="18"/>
    </row>
    <row r="117" spans="10:10" x14ac:dyDescent="0.25">
      <c r="J117" s="18"/>
    </row>
    <row r="118" spans="10:10" x14ac:dyDescent="0.25">
      <c r="J118" s="18"/>
    </row>
    <row r="119" spans="10:10" x14ac:dyDescent="0.25">
      <c r="J119" s="18"/>
    </row>
    <row r="120" spans="10:10" x14ac:dyDescent="0.25">
      <c r="J120" s="18"/>
    </row>
    <row r="121" spans="10:10" x14ac:dyDescent="0.25">
      <c r="J121" s="18"/>
    </row>
    <row r="122" spans="10:10" x14ac:dyDescent="0.25">
      <c r="J122" s="18"/>
    </row>
  </sheetData>
  <mergeCells count="59">
    <mergeCell ref="C21:C25"/>
    <mergeCell ref="E21:E25"/>
    <mergeCell ref="B16:B20"/>
    <mergeCell ref="C16:C20"/>
    <mergeCell ref="E16:E20"/>
    <mergeCell ref="F16:F20"/>
    <mergeCell ref="F21:F25"/>
    <mergeCell ref="G21:G25"/>
    <mergeCell ref="A3:H3"/>
    <mergeCell ref="A10:A25"/>
    <mergeCell ref="B10:B14"/>
    <mergeCell ref="C10:C14"/>
    <mergeCell ref="E10:E14"/>
    <mergeCell ref="B21:B25"/>
    <mergeCell ref="H21:H25"/>
    <mergeCell ref="F10:F14"/>
    <mergeCell ref="G10:G14"/>
    <mergeCell ref="H10:H14"/>
    <mergeCell ref="G16:G20"/>
    <mergeCell ref="H16:H20"/>
    <mergeCell ref="B27:B31"/>
    <mergeCell ref="C27:C31"/>
    <mergeCell ref="E27:E31"/>
    <mergeCell ref="C33:C35"/>
    <mergeCell ref="B33:B35"/>
    <mergeCell ref="E33:E35"/>
    <mergeCell ref="F27:F31"/>
    <mergeCell ref="G27:G31"/>
    <mergeCell ref="H27:H31"/>
    <mergeCell ref="F33:F35"/>
    <mergeCell ref="G33:G35"/>
    <mergeCell ref="H33:H35"/>
    <mergeCell ref="A39:A49"/>
    <mergeCell ref="B39:B43"/>
    <mergeCell ref="C39:C43"/>
    <mergeCell ref="E39:E43"/>
    <mergeCell ref="B45:B49"/>
    <mergeCell ref="C45:C49"/>
    <mergeCell ref="E45:E49"/>
    <mergeCell ref="F39:F43"/>
    <mergeCell ref="G39:G43"/>
    <mergeCell ref="H39:H43"/>
    <mergeCell ref="F45:F49"/>
    <mergeCell ref="G45:G49"/>
    <mergeCell ref="H45:H49"/>
    <mergeCell ref="H51:H55"/>
    <mergeCell ref="A51:A55"/>
    <mergeCell ref="B51:B55"/>
    <mergeCell ref="C51:C55"/>
    <mergeCell ref="E51:E55"/>
    <mergeCell ref="F51:F55"/>
    <mergeCell ref="G51:G55"/>
    <mergeCell ref="F57:F59"/>
    <mergeCell ref="G57:G59"/>
    <mergeCell ref="H57:H59"/>
    <mergeCell ref="A57:A59"/>
    <mergeCell ref="B57:B59"/>
    <mergeCell ref="C57:C59"/>
    <mergeCell ref="E57:E59"/>
  </mergeCells>
  <phoneticPr fontId="7" type="noConversion"/>
  <pageMargins left="0.25" right="0" top="0.45" bottom="0.45" header="0.27" footer="0.18"/>
  <pageSetup paperSize="9" scale="80" firstPageNumber="3231" orientation="portrait" useFirstPageNumber="1" verticalDpi="0" r:id="rId1"/>
  <headerFooter alignWithMargins="0">
    <oddFooter>&amp;L&amp;"GHEA Grapalat,Regular"&amp;8Հայաստանի Հանրապետության ֆինանսների նախարարություն&amp;R&amp;"GHEA Grapalat,Regular"&amp;8&amp;F &amp;P էջ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MAS2-A</vt:lpstr>
      <vt:lpstr>'MAS2-A'!Print_Area</vt:lpstr>
      <vt:lpstr>'MAS2-A'!Print_Titles</vt:lpstr>
    </vt:vector>
  </TitlesOfParts>
  <Company>PBP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AArtak</dc:creator>
  <cp:lastModifiedBy>Kristina Gevorgyan</cp:lastModifiedBy>
  <cp:lastPrinted>2016-04-19T12:06:51Z</cp:lastPrinted>
  <dcterms:created xsi:type="dcterms:W3CDTF">2007-12-12T07:13:49Z</dcterms:created>
  <dcterms:modified xsi:type="dcterms:W3CDTF">2016-06-23T10:36:43Z</dcterms:modified>
</cp:coreProperties>
</file>