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Workbook________" defaultThemeVersion="124226"/>
  <bookViews>
    <workbookView xWindow="120" yWindow="120" windowWidth="8010" windowHeight="2640"/>
  </bookViews>
  <sheets>
    <sheet name="Sheet2" sheetId="2" r:id="rId1"/>
    <sheet name="Sheet3" sheetId="3" r:id="rId2"/>
  </sheets>
  <definedNames>
    <definedName name="_xlnm.Print_Area" localSheetId="0">Sheet2!$A$1:$H$53</definedName>
  </definedNames>
  <calcPr calcId="145621"/>
</workbook>
</file>

<file path=xl/calcChain.xml><?xml version="1.0" encoding="utf-8"?>
<calcChain xmlns="http://schemas.openxmlformats.org/spreadsheetml/2006/main">
  <c r="H8" i="2" l="1"/>
  <c r="F8" i="2"/>
  <c r="G8" i="2"/>
  <c r="E8" i="2"/>
  <c r="H49" i="2"/>
  <c r="H20" i="2"/>
  <c r="H14" i="2"/>
  <c r="H41" i="2"/>
  <c r="H34" i="2"/>
  <c r="H27" i="2"/>
</calcChain>
</file>

<file path=xl/sharedStrings.xml><?xml version="1.0" encoding="utf-8"?>
<sst xmlns="http://schemas.openxmlformats.org/spreadsheetml/2006/main" count="70" uniqueCount="47">
  <si>
    <t>Ծրագրային դասիչը</t>
  </si>
  <si>
    <t>ԿՀ01</t>
  </si>
  <si>
    <t>ԿՀ02</t>
  </si>
  <si>
    <t>Համակարգչային սարքավորումներ</t>
  </si>
  <si>
    <t>ԿՀ03</t>
  </si>
  <si>
    <t>ԿՀ04</t>
  </si>
  <si>
    <t>Գործառական դասիչը</t>
  </si>
  <si>
    <t>Ծրագիր/Քաղաքականության միջոցառում</t>
  </si>
  <si>
    <t>Ծրագիրը</t>
  </si>
  <si>
    <t>Միջոցառումը</t>
  </si>
  <si>
    <t>(Բաժին/Խումբ /Դաս)</t>
  </si>
  <si>
    <t>Հանրային ծառույությունների ոլորտում կարգավորման քաղաքականության մշակում</t>
  </si>
  <si>
    <t>Ծրագրի նկարագրությունը</t>
  </si>
  <si>
    <t>Կարգավորող մարմնի կողմից օրենքներով սահմանված իրավունքների և պարտականությունների իրականացմամբ սպառողների և հանրային ծառայությունների ոլորտում կարգավորվող գործունեություն իրականացնող անձանց (այսուհետ` կարգավորվող անձինք) շահերի  հավասարակշռում, կարգավորվող անձանց համար գործունեության միատեսակ պայմանների ստեղծում, նպաստում մրցակցային շուկաների ձևավորմանն ու զարգացմանը և  ռեսուրսների արդյունավետ օգտագործման խթանում:</t>
  </si>
  <si>
    <t>Վերջնական արդյունքի նկարագրությունը</t>
  </si>
  <si>
    <t>Ծրագիրը նպաստում է հանրային ծառայությունների ոլորտում սպառողների շահերի պաշտպանությանը, կարգավորվող ոլորտների զարգացմանը</t>
  </si>
  <si>
    <t>Քաղաքականության միջոցառումներ. Ծառայություններ</t>
  </si>
  <si>
    <t>ԱԾ01</t>
  </si>
  <si>
    <t>01.06.01</t>
  </si>
  <si>
    <t>Հանրային ծառայությունների ոլորտում կարգավորման քաղքականության մշակում և մոնիթորինգ</t>
  </si>
  <si>
    <t>Մատուցվող ծառայության նկարագրությունը</t>
  </si>
  <si>
    <t>Հանրային ծառայությունների ոլորտում կարգավորման ծառայություններ, այդ թվում` լիցենզիաների և թույլտվությունների տրամադրում , սակագների հայտերի քննում և սակագների սահմանում, մոնիթորինգ</t>
  </si>
  <si>
    <t>Ծառայություն մատուցողի անվանումը</t>
  </si>
  <si>
    <t>ՀՀ հանրային ծառայությունները կարգավորող հանձնաժողով</t>
  </si>
  <si>
    <t>Կառավարչական հիմնարկի կողմից օգտագործվող ակտիվներ</t>
  </si>
  <si>
    <t>Տրանսպորտային սարքավորումներ</t>
  </si>
  <si>
    <t>Ակտիվի նկարագրությունը</t>
  </si>
  <si>
    <t>Ավտոմեքենաներ</t>
  </si>
  <si>
    <t>Ակտիվն օգտագործող կազմակերպության անվանումը</t>
  </si>
  <si>
    <t>Ծրագիրը (ծրագրերը), որին (որոնց) առնչվում է ակտիվը</t>
  </si>
  <si>
    <t>Համակարգիչներ, տպիչներ, անխափան սնուցման սարքեր, օդորակիչներ</t>
  </si>
  <si>
    <t>Գրասենյակային գույք</t>
  </si>
  <si>
    <t>Պահարաններ, բազկաթոռներ, աթոռներ, սեղաններ</t>
  </si>
  <si>
    <t>Ոչ նյութական հիմնական միջոցներ</t>
  </si>
  <si>
    <t>Համակարգչային ծրագիր</t>
  </si>
  <si>
    <t>Տրանսֆերտներ</t>
  </si>
  <si>
    <t>10.09.02</t>
  </si>
  <si>
    <t>Սոցիալական փաթեթների ապահովման ծրագիր</t>
  </si>
  <si>
    <t>Տրանսֆերտի նկարագրությունը</t>
  </si>
  <si>
    <t>Պետական հիմնարկների և կազմակերությունների աշխատողների սոցալական փաթեթով ապահովում</t>
  </si>
  <si>
    <t>Բնակչության կենսամակարդակի բարձրացում</t>
  </si>
  <si>
    <t>ԾՏ27</t>
  </si>
  <si>
    <t>Բյուջե</t>
  </si>
  <si>
    <t>Ճշտված բյուջե</t>
  </si>
  <si>
    <t>Փաստ</t>
  </si>
  <si>
    <t xml:space="preserve">Կատարման % </t>
  </si>
  <si>
    <t xml:space="preserve">                                                            հազար դրամ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</si>
</sst>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95" formatCode="_(* #,##0.0_);_(* \(#,##0.0\);_(* &quot;-&quot;??_);_(@_)"/>
    <numFmt numFmtId="196" formatCode="0.0%"/>
  </numFmts>
  <fonts count="9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GHEA Grapalat"/>
      <family val="3"/>
    </font>
    <font>
      <b/>
      <sz val="10"/>
      <name val="GHEA Grapalat"/>
      <family val="3"/>
    </font>
    <font>
      <u/>
      <sz val="10"/>
      <name val="GHEA Grapalat"/>
      <family val="3"/>
    </font>
    <font>
      <sz val="8"/>
      <color indexed="8"/>
      <name val="GHEA Grapalat"/>
      <family val="3"/>
    </font>
    <font>
      <sz val="10"/>
      <name val="Arial Armenian"/>
      <charset val="204"/>
    </font>
    <font>
      <b/>
      <sz val="14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3" fillId="0" borderId="0" xfId="0" applyFont="1" applyFill="1"/>
    <xf numFmtId="0" fontId="3" fillId="0" borderId="0" xfId="0" applyFont="1" applyFill="1" applyAlignment="1">
      <alignment horizontal="centerContinuous" vertical="center" wrapText="1"/>
    </xf>
    <xf numFmtId="0" fontId="3" fillId="0" borderId="0" xfId="0" applyFont="1" applyFill="1" applyAlignment="1">
      <alignment horizontal="centerContinuous" vertical="center"/>
    </xf>
    <xf numFmtId="0" fontId="5" fillId="0" borderId="0" xfId="0" applyFont="1" applyFill="1" applyAlignment="1">
      <alignment horizontal="centerContinuous" vertical="center" wrapText="1"/>
    </xf>
    <xf numFmtId="0" fontId="3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 indent="1"/>
    </xf>
    <xf numFmtId="0" fontId="3" fillId="0" borderId="1" xfId="0" applyFont="1" applyFill="1" applyBorder="1" applyAlignment="1">
      <alignment horizontal="left" wrapText="1" indent="4"/>
    </xf>
    <xf numFmtId="0" fontId="3" fillId="0" borderId="1" xfId="0" applyFont="1" applyFill="1" applyBorder="1" applyAlignment="1">
      <alignment horizontal="justify" vertical="top" wrapText="1"/>
    </xf>
    <xf numFmtId="0" fontId="3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vertical="top" wrapText="1"/>
    </xf>
    <xf numFmtId="0" fontId="3" fillId="0" borderId="1" xfId="0" applyFont="1" applyFill="1" applyBorder="1" applyAlignment="1" applyProtection="1">
      <alignment vertical="top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/>
    <xf numFmtId="195" fontId="3" fillId="0" borderId="1" xfId="1" applyNumberFormat="1" applyFont="1" applyFill="1" applyBorder="1" applyAlignment="1">
      <alignment horizontal="center" vertical="center" wrapText="1"/>
    </xf>
    <xf numFmtId="195" fontId="3" fillId="0" borderId="1" xfId="1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vertical="center" wrapText="1"/>
    </xf>
    <xf numFmtId="196" fontId="3" fillId="0" borderId="0" xfId="3" applyNumberFormat="1" applyFont="1" applyFill="1"/>
    <xf numFmtId="195" fontId="3" fillId="0" borderId="1" xfId="1" applyNumberFormat="1" applyFont="1" applyFill="1" applyBorder="1" applyAlignment="1">
      <alignment horizontal="center" vertical="top" wrapText="1"/>
    </xf>
    <xf numFmtId="195" fontId="3" fillId="0" borderId="2" xfId="1" applyNumberFormat="1" applyFont="1" applyFill="1" applyBorder="1" applyAlignment="1">
      <alignment horizontal="center" vertical="center" wrapText="1"/>
    </xf>
    <xf numFmtId="195" fontId="3" fillId="0" borderId="3" xfId="1" applyNumberFormat="1" applyFont="1" applyFill="1" applyBorder="1" applyAlignment="1">
      <alignment horizontal="center" vertical="center" wrapText="1"/>
    </xf>
    <xf numFmtId="195" fontId="3" fillId="0" borderId="4" xfId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2" fontId="3" fillId="0" borderId="1" xfId="0" applyNumberFormat="1" applyFont="1" applyFill="1" applyBorder="1" applyAlignment="1">
      <alignment horizontal="center" vertical="center" wrapText="1"/>
    </xf>
    <xf numFmtId="195" fontId="3" fillId="0" borderId="1" xfId="1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195" fontId="3" fillId="0" borderId="2" xfId="1" applyNumberFormat="1" applyFont="1" applyFill="1" applyBorder="1" applyAlignment="1">
      <alignment vertical="center" wrapText="1"/>
    </xf>
    <xf numFmtId="195" fontId="3" fillId="0" borderId="3" xfId="1" applyNumberFormat="1" applyFont="1" applyFill="1" applyBorder="1" applyAlignment="1">
      <alignment vertical="center" wrapText="1"/>
    </xf>
    <xf numFmtId="195" fontId="3" fillId="0" borderId="4" xfId="1" applyNumberFormat="1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</cellXfs>
  <cellStyles count="4">
    <cellStyle name="Comma" xfId="1" builtinId="3"/>
    <cellStyle name="Normal" xfId="0" builtinId="0"/>
    <cellStyle name="Normal_Hashvetvutjunner" xfId="2"/>
    <cellStyle name="Percent" xfId="3" builtinId="5"/>
  </cellStyles>
  <dxfs count="2">
    <dxf>
      <font>
        <b/>
        <i val="0"/>
        <strike val="0"/>
        <condense val="0"/>
        <extend val="0"/>
      </font>
    </dxf>
    <dxf>
      <font>
        <b/>
        <i val="0"/>
        <strike val="0"/>
        <condense val="0"/>
        <extend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2"/>
  <dimension ref="A1:I57"/>
  <sheetViews>
    <sheetView tabSelected="1" topLeftCell="A31" zoomScaleNormal="100" workbookViewId="0">
      <selection activeCell="K44" sqref="K44"/>
    </sheetView>
  </sheetViews>
  <sheetFormatPr defaultRowHeight="13.5"/>
  <cols>
    <col min="1" max="1" width="9" style="7" customWidth="1"/>
    <col min="2" max="2" width="7.140625" style="3" customWidth="1"/>
    <col min="3" max="3" width="11.140625" style="3" customWidth="1"/>
    <col min="4" max="4" width="62.85546875" style="3" customWidth="1"/>
    <col min="5" max="5" width="12.140625" style="3" customWidth="1"/>
    <col min="6" max="6" width="12" style="3" customWidth="1"/>
    <col min="7" max="7" width="13" style="3" customWidth="1"/>
    <col min="8" max="8" width="12" style="3" customWidth="1"/>
    <col min="9" max="9" width="12.140625" style="3" bestFit="1" customWidth="1"/>
    <col min="10" max="16384" width="9.140625" style="3"/>
  </cols>
  <sheetData>
    <row r="1" spans="1:9" ht="10.5" customHeight="1">
      <c r="A1" s="14"/>
      <c r="B1" s="12"/>
    </row>
    <row r="2" spans="1:9" ht="20.25">
      <c r="A2" s="4"/>
      <c r="B2" s="41" t="s">
        <v>23</v>
      </c>
      <c r="C2" s="41"/>
      <c r="D2" s="41"/>
      <c r="E2" s="41"/>
      <c r="F2" s="41"/>
      <c r="G2" s="41"/>
      <c r="H2" s="41"/>
    </row>
    <row r="3" spans="1:9" ht="15.75" customHeight="1">
      <c r="A3" s="6"/>
      <c r="B3" s="5"/>
      <c r="C3" s="5"/>
      <c r="D3" s="5"/>
      <c r="E3" s="5"/>
      <c r="F3" s="5"/>
      <c r="G3" s="5"/>
      <c r="H3" s="5"/>
    </row>
    <row r="4" spans="1:9">
      <c r="B4" s="5"/>
      <c r="C4" s="5"/>
      <c r="D4" s="5"/>
      <c r="E4" s="5"/>
      <c r="F4" s="5"/>
      <c r="G4" s="13" t="s">
        <v>46</v>
      </c>
    </row>
    <row r="5" spans="1:9" ht="27" customHeight="1">
      <c r="A5" s="43" t="s">
        <v>0</v>
      </c>
      <c r="B5" s="43"/>
      <c r="C5" s="8" t="s">
        <v>6</v>
      </c>
      <c r="D5" s="43" t="s">
        <v>7</v>
      </c>
      <c r="E5" s="42" t="s">
        <v>42</v>
      </c>
      <c r="F5" s="42" t="s">
        <v>43</v>
      </c>
      <c r="G5" s="42" t="s">
        <v>44</v>
      </c>
      <c r="H5" s="42" t="s">
        <v>45</v>
      </c>
    </row>
    <row r="6" spans="1:9" ht="27" customHeight="1">
      <c r="A6" s="8" t="s">
        <v>8</v>
      </c>
      <c r="B6" s="8" t="s">
        <v>9</v>
      </c>
      <c r="C6" s="8" t="s">
        <v>10</v>
      </c>
      <c r="D6" s="43"/>
      <c r="E6" s="42"/>
      <c r="F6" s="42"/>
      <c r="G6" s="42"/>
      <c r="H6" s="42"/>
    </row>
    <row r="7" spans="1:9" ht="12" customHeight="1">
      <c r="A7" s="15">
        <v>1064</v>
      </c>
      <c r="B7" s="16"/>
      <c r="C7" s="8"/>
      <c r="D7" s="8"/>
      <c r="E7" s="17"/>
      <c r="F7" s="17"/>
      <c r="G7" s="17"/>
      <c r="H7" s="17"/>
    </row>
    <row r="8" spans="1:9" ht="33" customHeight="1">
      <c r="A8" s="32"/>
      <c r="B8" s="32"/>
      <c r="C8" s="32"/>
      <c r="D8" s="18" t="s">
        <v>11</v>
      </c>
      <c r="E8" s="34">
        <f>E14+E20+E27+E34+E41</f>
        <v>742590.7</v>
      </c>
      <c r="F8" s="34">
        <f>F14+F20+F27+F34+F41</f>
        <v>742590.7</v>
      </c>
      <c r="G8" s="34">
        <f>G14+G20+G27+G34+G41</f>
        <v>710171.16</v>
      </c>
      <c r="H8" s="38">
        <f>G8*100/F8</f>
        <v>95.634265282341943</v>
      </c>
    </row>
    <row r="9" spans="1:9" ht="15.75" customHeight="1">
      <c r="A9" s="32"/>
      <c r="B9" s="32"/>
      <c r="C9" s="32"/>
      <c r="D9" s="9" t="s">
        <v>12</v>
      </c>
      <c r="E9" s="34"/>
      <c r="F9" s="34"/>
      <c r="G9" s="34"/>
      <c r="H9" s="39"/>
    </row>
    <row r="10" spans="1:9" ht="108">
      <c r="A10" s="32"/>
      <c r="B10" s="32"/>
      <c r="C10" s="32"/>
      <c r="D10" s="1" t="s">
        <v>13</v>
      </c>
      <c r="E10" s="34"/>
      <c r="F10" s="34"/>
      <c r="G10" s="34"/>
      <c r="H10" s="39"/>
      <c r="I10" s="27"/>
    </row>
    <row r="11" spans="1:9" ht="17.25" customHeight="1">
      <c r="A11" s="32"/>
      <c r="B11" s="32"/>
      <c r="C11" s="32"/>
      <c r="D11" s="25" t="s">
        <v>14</v>
      </c>
      <c r="E11" s="34"/>
      <c r="F11" s="34"/>
      <c r="G11" s="34"/>
      <c r="H11" s="39"/>
      <c r="I11" s="27"/>
    </row>
    <row r="12" spans="1:9" ht="45.75" customHeight="1">
      <c r="A12" s="32"/>
      <c r="B12" s="32"/>
      <c r="C12" s="32"/>
      <c r="D12" s="19" t="s">
        <v>15</v>
      </c>
      <c r="E12" s="34"/>
      <c r="F12" s="34"/>
      <c r="G12" s="34"/>
      <c r="H12" s="40"/>
      <c r="I12" s="27"/>
    </row>
    <row r="13" spans="1:9" ht="15" customHeight="1">
      <c r="A13" s="32"/>
      <c r="B13" s="16"/>
      <c r="C13" s="11"/>
      <c r="D13" s="20" t="s">
        <v>16</v>
      </c>
      <c r="E13" s="22"/>
      <c r="F13" s="22"/>
      <c r="G13" s="22"/>
      <c r="H13" s="22"/>
      <c r="I13" s="27"/>
    </row>
    <row r="14" spans="1:9" ht="26.25" customHeight="1">
      <c r="A14" s="32"/>
      <c r="B14" s="35" t="s">
        <v>17</v>
      </c>
      <c r="C14" s="35" t="s">
        <v>18</v>
      </c>
      <c r="D14" s="1" t="s">
        <v>19</v>
      </c>
      <c r="E14" s="34">
        <v>715438.7</v>
      </c>
      <c r="F14" s="34">
        <v>715438.7</v>
      </c>
      <c r="G14" s="34">
        <v>686362.28</v>
      </c>
      <c r="H14" s="34">
        <f>G14*100/F14</f>
        <v>95.935861451162765</v>
      </c>
      <c r="I14" s="27"/>
    </row>
    <row r="15" spans="1:9" ht="14.25" customHeight="1">
      <c r="A15" s="32"/>
      <c r="B15" s="36"/>
      <c r="C15" s="36"/>
      <c r="D15" s="25" t="s">
        <v>20</v>
      </c>
      <c r="E15" s="34"/>
      <c r="F15" s="34"/>
      <c r="G15" s="34"/>
      <c r="H15" s="34"/>
      <c r="I15" s="27"/>
    </row>
    <row r="16" spans="1:9" ht="61.5" customHeight="1">
      <c r="A16" s="32"/>
      <c r="B16" s="36"/>
      <c r="C16" s="36"/>
      <c r="D16" s="15" t="s">
        <v>21</v>
      </c>
      <c r="E16" s="34"/>
      <c r="F16" s="34"/>
      <c r="G16" s="34"/>
      <c r="H16" s="34"/>
      <c r="I16" s="27"/>
    </row>
    <row r="17" spans="1:9" ht="15" customHeight="1">
      <c r="A17" s="32"/>
      <c r="B17" s="36"/>
      <c r="C17" s="36"/>
      <c r="D17" s="9" t="s">
        <v>22</v>
      </c>
      <c r="E17" s="34"/>
      <c r="F17" s="34"/>
      <c r="G17" s="34"/>
      <c r="H17" s="34"/>
      <c r="I17" s="27"/>
    </row>
    <row r="18" spans="1:9" ht="16.5" customHeight="1">
      <c r="A18" s="32"/>
      <c r="B18" s="37"/>
      <c r="C18" s="37"/>
      <c r="D18" s="1" t="s">
        <v>23</v>
      </c>
      <c r="E18" s="34"/>
      <c r="F18" s="34"/>
      <c r="G18" s="34"/>
      <c r="H18" s="34"/>
      <c r="I18" s="27"/>
    </row>
    <row r="19" spans="1:9" ht="17.25" customHeight="1">
      <c r="A19" s="44"/>
      <c r="B19" s="11"/>
      <c r="C19" s="11"/>
      <c r="D19" s="21" t="s">
        <v>24</v>
      </c>
      <c r="E19" s="23"/>
      <c r="F19" s="23"/>
      <c r="G19" s="23"/>
      <c r="H19" s="23"/>
      <c r="I19" s="27"/>
    </row>
    <row r="20" spans="1:9">
      <c r="A20" s="44"/>
      <c r="B20" s="35" t="s">
        <v>1</v>
      </c>
      <c r="C20" s="35" t="s">
        <v>18</v>
      </c>
      <c r="D20" s="2" t="s">
        <v>25</v>
      </c>
      <c r="E20" s="34">
        <v>20000</v>
      </c>
      <c r="F20" s="34">
        <v>20000</v>
      </c>
      <c r="G20" s="34">
        <v>19990</v>
      </c>
      <c r="H20" s="34">
        <f>G20*100/F20</f>
        <v>99.95</v>
      </c>
      <c r="I20" s="27"/>
    </row>
    <row r="21" spans="1:9">
      <c r="A21" s="44"/>
      <c r="B21" s="36"/>
      <c r="C21" s="36"/>
      <c r="D21" s="9" t="s">
        <v>26</v>
      </c>
      <c r="E21" s="34"/>
      <c r="F21" s="34"/>
      <c r="G21" s="34"/>
      <c r="H21" s="34"/>
      <c r="I21" s="27"/>
    </row>
    <row r="22" spans="1:9" ht="15" customHeight="1">
      <c r="A22" s="44"/>
      <c r="B22" s="36"/>
      <c r="C22" s="36"/>
      <c r="D22" s="2" t="s">
        <v>27</v>
      </c>
      <c r="E22" s="34"/>
      <c r="F22" s="34"/>
      <c r="G22" s="34"/>
      <c r="H22" s="34"/>
      <c r="I22" s="27"/>
    </row>
    <row r="23" spans="1:9" ht="20.25" customHeight="1">
      <c r="A23" s="44"/>
      <c r="B23" s="36"/>
      <c r="C23" s="36"/>
      <c r="D23" s="25" t="s">
        <v>28</v>
      </c>
      <c r="E23" s="34"/>
      <c r="F23" s="34"/>
      <c r="G23" s="34"/>
      <c r="H23" s="34"/>
      <c r="I23" s="27"/>
    </row>
    <row r="24" spans="1:9" ht="17.25" customHeight="1">
      <c r="A24" s="44"/>
      <c r="B24" s="36"/>
      <c r="C24" s="36"/>
      <c r="D24" s="1" t="s">
        <v>23</v>
      </c>
      <c r="E24" s="34"/>
      <c r="F24" s="34"/>
      <c r="G24" s="34"/>
      <c r="H24" s="34"/>
      <c r="I24" s="27"/>
    </row>
    <row r="25" spans="1:9" ht="18" customHeight="1">
      <c r="A25" s="44"/>
      <c r="B25" s="36"/>
      <c r="C25" s="36"/>
      <c r="D25" s="9" t="s">
        <v>29</v>
      </c>
      <c r="E25" s="34"/>
      <c r="F25" s="34"/>
      <c r="G25" s="34"/>
      <c r="H25" s="34"/>
      <c r="I25" s="27"/>
    </row>
    <row r="26" spans="1:9" ht="27">
      <c r="A26" s="44"/>
      <c r="B26" s="37"/>
      <c r="C26" s="37"/>
      <c r="D26" s="1" t="s">
        <v>11</v>
      </c>
      <c r="E26" s="34"/>
      <c r="F26" s="34"/>
      <c r="G26" s="34"/>
      <c r="H26" s="34"/>
      <c r="I26" s="27"/>
    </row>
    <row r="27" spans="1:9">
      <c r="A27" s="44"/>
      <c r="B27" s="35" t="s">
        <v>2</v>
      </c>
      <c r="C27" s="35" t="s">
        <v>18</v>
      </c>
      <c r="D27" s="2" t="s">
        <v>3</v>
      </c>
      <c r="E27" s="34">
        <v>4410</v>
      </c>
      <c r="F27" s="34">
        <v>4410</v>
      </c>
      <c r="G27" s="34">
        <v>3818.88</v>
      </c>
      <c r="H27" s="34">
        <f>G27*100/F27</f>
        <v>86.59591836734694</v>
      </c>
      <c r="I27" s="27"/>
    </row>
    <row r="28" spans="1:9" ht="15" customHeight="1">
      <c r="A28" s="44"/>
      <c r="B28" s="36"/>
      <c r="C28" s="36"/>
      <c r="D28" s="9" t="s">
        <v>26</v>
      </c>
      <c r="E28" s="34"/>
      <c r="F28" s="34"/>
      <c r="G28" s="34"/>
      <c r="H28" s="34"/>
      <c r="I28" s="27"/>
    </row>
    <row r="29" spans="1:9" ht="30.75" customHeight="1">
      <c r="A29" s="44"/>
      <c r="B29" s="36"/>
      <c r="C29" s="36"/>
      <c r="D29" s="24" t="s">
        <v>30</v>
      </c>
      <c r="E29" s="34"/>
      <c r="F29" s="34"/>
      <c r="G29" s="34"/>
      <c r="H29" s="34"/>
      <c r="I29" s="27"/>
    </row>
    <row r="30" spans="1:9" ht="12" customHeight="1">
      <c r="A30" s="44"/>
      <c r="B30" s="36"/>
      <c r="C30" s="36"/>
      <c r="D30" s="9" t="s">
        <v>28</v>
      </c>
      <c r="E30" s="34"/>
      <c r="F30" s="34"/>
      <c r="G30" s="34"/>
      <c r="H30" s="34"/>
      <c r="I30" s="27"/>
    </row>
    <row r="31" spans="1:9" ht="15" customHeight="1">
      <c r="A31" s="44"/>
      <c r="B31" s="36"/>
      <c r="C31" s="36"/>
      <c r="D31" s="1" t="s">
        <v>23</v>
      </c>
      <c r="E31" s="34"/>
      <c r="F31" s="34"/>
      <c r="G31" s="34"/>
      <c r="H31" s="34"/>
      <c r="I31" s="27"/>
    </row>
    <row r="32" spans="1:9" ht="17.25" customHeight="1">
      <c r="A32" s="44"/>
      <c r="B32" s="36"/>
      <c r="C32" s="36"/>
      <c r="D32" s="9" t="s">
        <v>29</v>
      </c>
      <c r="E32" s="34"/>
      <c r="F32" s="34"/>
      <c r="G32" s="34"/>
      <c r="H32" s="34"/>
      <c r="I32" s="27"/>
    </row>
    <row r="33" spans="1:9" ht="31.5" customHeight="1">
      <c r="A33" s="44"/>
      <c r="B33" s="37"/>
      <c r="C33" s="37"/>
      <c r="D33" s="1" t="s">
        <v>11</v>
      </c>
      <c r="E33" s="34"/>
      <c r="F33" s="34"/>
      <c r="G33" s="34"/>
      <c r="H33" s="34"/>
      <c r="I33" s="27"/>
    </row>
    <row r="34" spans="1:9" ht="14.25" customHeight="1">
      <c r="A34" s="44"/>
      <c r="B34" s="35" t="s">
        <v>4</v>
      </c>
      <c r="C34" s="35" t="s">
        <v>18</v>
      </c>
      <c r="D34" s="2" t="s">
        <v>31</v>
      </c>
      <c r="E34" s="34">
        <v>742</v>
      </c>
      <c r="F34" s="34">
        <v>742</v>
      </c>
      <c r="G34" s="34">
        <v>0</v>
      </c>
      <c r="H34" s="34">
        <f>G34*100/F34</f>
        <v>0</v>
      </c>
      <c r="I34" s="27"/>
    </row>
    <row r="35" spans="1:9" ht="15" customHeight="1">
      <c r="A35" s="44"/>
      <c r="B35" s="36"/>
      <c r="C35" s="36"/>
      <c r="D35" s="9" t="s">
        <v>26</v>
      </c>
      <c r="E35" s="34"/>
      <c r="F35" s="34"/>
      <c r="G35" s="34"/>
      <c r="H35" s="34"/>
      <c r="I35" s="27"/>
    </row>
    <row r="36" spans="1:9" ht="15.75" customHeight="1">
      <c r="A36" s="44"/>
      <c r="B36" s="36"/>
      <c r="C36" s="36"/>
      <c r="D36" s="2" t="s">
        <v>32</v>
      </c>
      <c r="E36" s="34"/>
      <c r="F36" s="34"/>
      <c r="G36" s="34"/>
      <c r="H36" s="34"/>
      <c r="I36" s="27"/>
    </row>
    <row r="37" spans="1:9" ht="18" customHeight="1">
      <c r="A37" s="44"/>
      <c r="B37" s="36"/>
      <c r="C37" s="36"/>
      <c r="D37" s="9" t="s">
        <v>28</v>
      </c>
      <c r="E37" s="34"/>
      <c r="F37" s="34"/>
      <c r="G37" s="34"/>
      <c r="H37" s="34"/>
      <c r="I37" s="27"/>
    </row>
    <row r="38" spans="1:9" ht="18" customHeight="1">
      <c r="A38" s="44"/>
      <c r="B38" s="36"/>
      <c r="C38" s="36"/>
      <c r="D38" s="1" t="s">
        <v>23</v>
      </c>
      <c r="E38" s="34"/>
      <c r="F38" s="34"/>
      <c r="G38" s="34"/>
      <c r="H38" s="34"/>
      <c r="I38" s="27"/>
    </row>
    <row r="39" spans="1:9" ht="18.75" customHeight="1">
      <c r="A39" s="44"/>
      <c r="B39" s="36"/>
      <c r="C39" s="36"/>
      <c r="D39" s="9" t="s">
        <v>29</v>
      </c>
      <c r="E39" s="34"/>
      <c r="F39" s="34"/>
      <c r="G39" s="34"/>
      <c r="H39" s="34"/>
      <c r="I39" s="27"/>
    </row>
    <row r="40" spans="1:9" ht="27.75" customHeight="1">
      <c r="A40" s="44"/>
      <c r="B40" s="37"/>
      <c r="C40" s="37"/>
      <c r="D40" s="1" t="s">
        <v>11</v>
      </c>
      <c r="E40" s="34"/>
      <c r="F40" s="34"/>
      <c r="G40" s="34"/>
      <c r="H40" s="34"/>
      <c r="I40" s="27"/>
    </row>
    <row r="41" spans="1:9">
      <c r="A41" s="44"/>
      <c r="B41" s="35" t="s">
        <v>5</v>
      </c>
      <c r="C41" s="35" t="s">
        <v>18</v>
      </c>
      <c r="D41" s="2" t="s">
        <v>33</v>
      </c>
      <c r="E41" s="34">
        <v>2000</v>
      </c>
      <c r="F41" s="34">
        <v>2000</v>
      </c>
      <c r="G41" s="28">
        <v>0</v>
      </c>
      <c r="H41" s="28">
        <f>G41*100/F41</f>
        <v>0</v>
      </c>
      <c r="I41" s="27"/>
    </row>
    <row r="42" spans="1:9" ht="17.25" customHeight="1">
      <c r="A42" s="44"/>
      <c r="B42" s="36"/>
      <c r="C42" s="36"/>
      <c r="D42" s="9" t="s">
        <v>26</v>
      </c>
      <c r="E42" s="34"/>
      <c r="F42" s="34"/>
      <c r="G42" s="28"/>
      <c r="H42" s="28"/>
      <c r="I42" s="27"/>
    </row>
    <row r="43" spans="1:9" ht="15.75" customHeight="1">
      <c r="A43" s="44"/>
      <c r="B43" s="36"/>
      <c r="C43" s="36"/>
      <c r="D43" s="2" t="s">
        <v>34</v>
      </c>
      <c r="E43" s="34"/>
      <c r="F43" s="34"/>
      <c r="G43" s="28"/>
      <c r="H43" s="28"/>
      <c r="I43" s="27"/>
    </row>
    <row r="44" spans="1:9" ht="16.5" customHeight="1">
      <c r="A44" s="44"/>
      <c r="B44" s="36"/>
      <c r="C44" s="36"/>
      <c r="D44" s="9" t="s">
        <v>28</v>
      </c>
      <c r="E44" s="34"/>
      <c r="F44" s="34"/>
      <c r="G44" s="28"/>
      <c r="H44" s="28"/>
      <c r="I44" s="27"/>
    </row>
    <row r="45" spans="1:9" ht="17.25" customHeight="1">
      <c r="A45" s="44"/>
      <c r="B45" s="36"/>
      <c r="C45" s="36"/>
      <c r="D45" s="1" t="s">
        <v>23</v>
      </c>
      <c r="E45" s="34"/>
      <c r="F45" s="34"/>
      <c r="G45" s="28"/>
      <c r="H45" s="28"/>
      <c r="I45" s="27"/>
    </row>
    <row r="46" spans="1:9" ht="13.5" customHeight="1">
      <c r="A46" s="44"/>
      <c r="B46" s="36"/>
      <c r="C46" s="36"/>
      <c r="D46" s="26" t="s">
        <v>29</v>
      </c>
      <c r="E46" s="34"/>
      <c r="F46" s="34"/>
      <c r="G46" s="28"/>
      <c r="H46" s="28"/>
      <c r="I46" s="27"/>
    </row>
    <row r="47" spans="1:9" ht="31.5" customHeight="1">
      <c r="A47" s="44"/>
      <c r="B47" s="37"/>
      <c r="C47" s="37"/>
      <c r="D47" s="1" t="s">
        <v>11</v>
      </c>
      <c r="E47" s="34"/>
      <c r="F47" s="34"/>
      <c r="G47" s="28"/>
      <c r="H47" s="28"/>
      <c r="I47" s="27"/>
    </row>
    <row r="48" spans="1:9">
      <c r="A48" s="15">
        <v>1015</v>
      </c>
      <c r="B48" s="16"/>
      <c r="C48" s="8"/>
      <c r="D48" s="15" t="s">
        <v>35</v>
      </c>
      <c r="E48" s="22"/>
      <c r="F48" s="22"/>
      <c r="G48" s="22"/>
      <c r="H48" s="22"/>
      <c r="I48" s="27"/>
    </row>
    <row r="49" spans="1:9">
      <c r="A49" s="32"/>
      <c r="B49" s="33" t="s">
        <v>41</v>
      </c>
      <c r="C49" s="33" t="s">
        <v>36</v>
      </c>
      <c r="D49" s="2" t="s">
        <v>37</v>
      </c>
      <c r="E49" s="34">
        <v>8136</v>
      </c>
      <c r="F49" s="34">
        <v>8136</v>
      </c>
      <c r="G49" s="34">
        <v>7299</v>
      </c>
      <c r="H49" s="29">
        <f>G49*100/F49</f>
        <v>89.712389380530979</v>
      </c>
      <c r="I49" s="27"/>
    </row>
    <row r="50" spans="1:9" ht="17.25" customHeight="1">
      <c r="A50" s="32"/>
      <c r="B50" s="33"/>
      <c r="C50" s="33"/>
      <c r="D50" s="9" t="s">
        <v>38</v>
      </c>
      <c r="E50" s="34"/>
      <c r="F50" s="34"/>
      <c r="G50" s="34"/>
      <c r="H50" s="30"/>
      <c r="I50" s="27"/>
    </row>
    <row r="51" spans="1:9" ht="29.25" customHeight="1">
      <c r="A51" s="32"/>
      <c r="B51" s="33"/>
      <c r="C51" s="33"/>
      <c r="D51" s="1" t="s">
        <v>39</v>
      </c>
      <c r="E51" s="34"/>
      <c r="F51" s="34"/>
      <c r="G51" s="34"/>
      <c r="H51" s="30"/>
      <c r="I51" s="27"/>
    </row>
    <row r="52" spans="1:9" ht="15" customHeight="1">
      <c r="A52" s="32"/>
      <c r="B52" s="33"/>
      <c r="C52" s="33"/>
      <c r="D52" s="9" t="s">
        <v>14</v>
      </c>
      <c r="E52" s="34"/>
      <c r="F52" s="34"/>
      <c r="G52" s="34"/>
      <c r="H52" s="30"/>
      <c r="I52" s="27"/>
    </row>
    <row r="53" spans="1:9">
      <c r="A53" s="32"/>
      <c r="B53" s="33"/>
      <c r="C53" s="33"/>
      <c r="D53" s="10" t="s">
        <v>40</v>
      </c>
      <c r="E53" s="34"/>
      <c r="F53" s="34"/>
      <c r="G53" s="34"/>
      <c r="H53" s="31"/>
      <c r="I53" s="27"/>
    </row>
    <row r="56" spans="1:9">
      <c r="A56" s="3"/>
    </row>
    <row r="57" spans="1:9">
      <c r="A57" s="3"/>
    </row>
  </sheetData>
  <mergeCells count="51">
    <mergeCell ref="B2:H2"/>
    <mergeCell ref="G5:G6"/>
    <mergeCell ref="F14:F18"/>
    <mergeCell ref="G14:G18"/>
    <mergeCell ref="A5:B5"/>
    <mergeCell ref="D5:D6"/>
    <mergeCell ref="E5:E6"/>
    <mergeCell ref="F5:F6"/>
    <mergeCell ref="H5:H6"/>
    <mergeCell ref="A8:A47"/>
    <mergeCell ref="G8:G12"/>
    <mergeCell ref="H8:H12"/>
    <mergeCell ref="B14:B18"/>
    <mergeCell ref="E14:E18"/>
    <mergeCell ref="B8:B12"/>
    <mergeCell ref="C8:C12"/>
    <mergeCell ref="E8:E12"/>
    <mergeCell ref="F8:F12"/>
    <mergeCell ref="H14:H18"/>
    <mergeCell ref="B20:B26"/>
    <mergeCell ref="C20:C26"/>
    <mergeCell ref="E20:E26"/>
    <mergeCell ref="F20:F26"/>
    <mergeCell ref="G20:G26"/>
    <mergeCell ref="H20:H26"/>
    <mergeCell ref="C14:C18"/>
    <mergeCell ref="B27:B33"/>
    <mergeCell ref="C27:C33"/>
    <mergeCell ref="E27:E33"/>
    <mergeCell ref="F27:F33"/>
    <mergeCell ref="G27:G33"/>
    <mergeCell ref="H27:H33"/>
    <mergeCell ref="G34:G40"/>
    <mergeCell ref="H34:H40"/>
    <mergeCell ref="B41:B47"/>
    <mergeCell ref="C41:C47"/>
    <mergeCell ref="E41:E47"/>
    <mergeCell ref="B34:B40"/>
    <mergeCell ref="C34:C40"/>
    <mergeCell ref="E34:E40"/>
    <mergeCell ref="F34:F40"/>
    <mergeCell ref="F41:F47"/>
    <mergeCell ref="G41:G47"/>
    <mergeCell ref="H41:H47"/>
    <mergeCell ref="H49:H53"/>
    <mergeCell ref="A49:A53"/>
    <mergeCell ref="B49:B53"/>
    <mergeCell ref="C49:C53"/>
    <mergeCell ref="E49:E53"/>
    <mergeCell ref="F49:F53"/>
    <mergeCell ref="G49:G53"/>
  </mergeCells>
  <phoneticPr fontId="2" type="noConversion"/>
  <conditionalFormatting sqref="D12">
    <cfRule type="expression" dxfId="1" priority="2" stopIfTrue="1">
      <formula>C12=1</formula>
    </cfRule>
  </conditionalFormatting>
  <conditionalFormatting sqref="D8">
    <cfRule type="expression" dxfId="0" priority="1" stopIfTrue="1">
      <formula>C8=6</formula>
    </cfRule>
  </conditionalFormatting>
  <dataValidations count="2">
    <dataValidation allowBlank="1" errorTitle="ԱՐԳԵԼՎԱԾ ԴԱՇՏ" error="Այս դաշտում մուտքագրումը և փոփոխությունները արգելված են" promptTitle="ԱՐԳԵԼՎԱԾ ԴԱՇՏ" prompt="Այս դաշտում մուտքագրումը և փոփոխությունները արգելված են" sqref="D10 D8 D12"/>
    <dataValidation type="decimal" operator="greaterThanOrEqual" allowBlank="1" showInputMessage="1" showErrorMessage="1" sqref="E14:H18 E8:H8">
      <formula1>0</formula1>
    </dataValidation>
  </dataValidations>
  <pageMargins left="0.15748031496062992" right="0.15748031496062992" top="0.2" bottom="0.56000000000000005" header="0.2" footer="0.31"/>
  <pageSetup paperSize="9" scale="72" firstPageNumber="3229" orientation="portrait" useFirstPageNumber="1" r:id="rId1"/>
  <headerFooter alignWithMargins="0">
    <oddFooter>&amp;L&amp;"GHEA Grapalat,Regular"&amp;8Հայաստանի Հանրապետության ֆինանսների նախարարություն&amp;R&amp;"GHEA Grapalat,Regular"&amp;8&amp;F &amp;P էջ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Worksheet____3"/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2016-04-19T12:06:00Z</cp:lastPrinted>
  <dcterms:created xsi:type="dcterms:W3CDTF">1996-10-14T23:33:28Z</dcterms:created>
  <dcterms:modified xsi:type="dcterms:W3CDTF">2016-06-23T10:24:56Z</dcterms:modified>
</cp:coreProperties>
</file>