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H 11" sheetId="10" r:id="rId1"/>
  </sheets>
  <definedNames>
    <definedName name="_GoBack" localSheetId="0">'H 11'!$D$35</definedName>
    <definedName name="OLE_LINK1" localSheetId="0">'H 11'!$D$17</definedName>
    <definedName name="_xlnm.Print_Titles" localSheetId="0">'H 11'!$4:$5</definedName>
  </definedNames>
  <calcPr calcId="145621" fullCalcOnLoad="1"/>
</workbook>
</file>

<file path=xl/calcChain.xml><?xml version="1.0" encoding="utf-8"?>
<calcChain xmlns="http://schemas.openxmlformats.org/spreadsheetml/2006/main">
  <c r="H88" i="10" l="1"/>
  <c r="H83" i="10"/>
  <c r="H69" i="10"/>
  <c r="H50" i="10"/>
  <c r="H45" i="10"/>
  <c r="H39" i="10"/>
  <c r="H33" i="10"/>
  <c r="H28" i="10"/>
  <c r="H23" i="10"/>
  <c r="H7" i="10"/>
  <c r="G77" i="10"/>
  <c r="F77" i="10"/>
  <c r="H77" i="10" s="1"/>
  <c r="G58" i="10"/>
  <c r="F58" i="10"/>
  <c r="H58" i="10" s="1"/>
  <c r="G39" i="10"/>
  <c r="F39" i="10"/>
  <c r="E17" i="10"/>
  <c r="F17" i="10"/>
  <c r="H17" i="10" s="1"/>
  <c r="G17" i="10"/>
  <c r="H13" i="10"/>
</calcChain>
</file>

<file path=xl/sharedStrings.xml><?xml version="1.0" encoding="utf-8"?>
<sst xmlns="http://schemas.openxmlformats.org/spreadsheetml/2006/main" count="121" uniqueCount="63">
  <si>
    <t>Պետական վիճակագրության պետական քաղաքականության մշակում, իրականացում, պաշտոնական վիճակագրական տեղեկատվության տրամադրում</t>
  </si>
  <si>
    <t>ՀՀ ազգային վիճակագրական ծառայություն</t>
  </si>
  <si>
    <t>Ծրագիրը</t>
  </si>
  <si>
    <t>Միջոցառումը</t>
  </si>
  <si>
    <t>Գործառական դասիչը</t>
  </si>
  <si>
    <t>(Բաժին/Խումբ/Դաս)</t>
  </si>
  <si>
    <t>Ծրագիր/Քաղաքականության միջոցառում</t>
  </si>
  <si>
    <t>ԾՐԱԳԻՐ</t>
  </si>
  <si>
    <t>Ծառայություն մատուցողի անվանումը</t>
  </si>
  <si>
    <t>Ծրագրի նկարագրությունը</t>
  </si>
  <si>
    <t>Վերջնական արդյունքի նկարագրությունը</t>
  </si>
  <si>
    <t>Մատուցվող ծառայության նկարագրությունը</t>
  </si>
  <si>
    <t>Պետական վիճակագրական տեղեկատվության հավաքագրում</t>
  </si>
  <si>
    <t>Տնային տնտեսությունների կենսամակարդակի ամբողջացված հետազոտության,սպառողական ապրանքների գների և սոցիալ-տնտեսական բնույթի այլ սկզբնական տեղեկատվության հավաքագրում</t>
  </si>
  <si>
    <t>ՀՀազգային  վիճակագրական ծառայության կողմից ընտրված վիճակագիրներ</t>
  </si>
  <si>
    <t>ՀՀազգային  վիճակագրական ծառայության աշխատակազմ</t>
  </si>
  <si>
    <t>ԱԾ01</t>
  </si>
  <si>
    <t>ԱԾ02</t>
  </si>
  <si>
    <t>ԱԾ03</t>
  </si>
  <si>
    <t>Ծրագրային դասիչը</t>
  </si>
  <si>
    <t>ԱԾ04</t>
  </si>
  <si>
    <t>ԱԾ05</t>
  </si>
  <si>
    <t>Պետական հիմնարկների և կազմակերպությունների աշխատողների սոցիալական փաթեթով ապահովում</t>
  </si>
  <si>
    <t>ԱԾ06</t>
  </si>
  <si>
    <t>Աշխատանքի միջազգային կազմակերպության և ՄաստերՔարդ հիմնադրամի Work4Youth ծրագիր</t>
  </si>
  <si>
    <t>Գյուղատնտեսական համատարած հաշվառման անցկացման համար ԱՄՆ-ի միջազգային զարգացման գործակալության կողմից տրամադրվող դրամաշնորհային ծրագիր</t>
  </si>
  <si>
    <t>Պետական հիմնարկների և կազմակերպությունների աշխատողների առողջապահական փաթեթի,  հիփոթեքային վարկի, ուսման վճարի և  հանգստի ապահովման գծով ծախսերի փոխհատուցում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</si>
  <si>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</si>
  <si>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</si>
  <si>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</si>
  <si>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Քաղաքականության միջոցառումներ. Տրանսֆերտներ</t>
  </si>
  <si>
    <t>ԾՏ24</t>
  </si>
  <si>
    <t>Տրանսֆերտի նկարագրությունը</t>
  </si>
  <si>
    <t>Պետական վիճակագրության իրավական դաշտի ձևավորում ու կատարելագործում,վիճակագրական տվյալների հավաքագրման մեթոդաբանության մշակում,վիճակագրական հետազոտությունների, մարդահամարների անցկացում,միջազգային համեմատությունների անցկացում,բիզնես ռեգիստրների վարում,վարչական ռեգիստրների համակարգի կազմակերպում և վարում, վիճակագրական ամփոփ տեղեկատվության տրամադրում և հրապարակում</t>
  </si>
  <si>
    <t>Պաշտոնական վիճակագրական տեղեկատվության ամբողջականության, օպերատիվության, արժանահավատության, մատչելիության և թափանցիկության բարելավում</t>
  </si>
  <si>
    <t>Քաղաքականության միջոցառումներ. Ծառայություններ</t>
  </si>
  <si>
    <t>Պետական վիճակագրության պետական քաղաքականության մշակման, իրականացման, պետական վիճակագրական տեղեկատվության ամփոփման, ամփոփ տեղեկատվության տրամադրման ծառայություններ</t>
  </si>
  <si>
    <t>ՀՀ գյուղատնտեսական համատարած ԳՀՀ հաշվառման աշխատանքների կազմակերպում</t>
  </si>
  <si>
    <t xml:space="preserve">2015թ. Հայաստանի ժողովրդագրության և առողջության հարցերի հետազոտություն            </t>
  </si>
  <si>
    <t>Ծրագիրը նպաստում է պետական վիճակագրության ծրագրերի կատարմանն ու սպառողներին տրամադրվող պաշտոնական վիճակագրական տեղեկատվության ամբողջականության, օպերատիվության, արժանահավատության, մատչելիության և թափանցիկության բարելավմանը</t>
  </si>
  <si>
    <t>Սերվերի համար անհրաժեշտ ծրագրային փաթեթի ձեռքբերում</t>
  </si>
  <si>
    <t>Վարչական սարքավորումներ</t>
  </si>
  <si>
    <t>Ակտիվի նկարագրությունը</t>
  </si>
  <si>
    <t>Սերվերի ձեռքբերում</t>
  </si>
  <si>
    <t>Ակտիվն օգտագործող կազմակերպության անվանումը</t>
  </si>
  <si>
    <t>Ծրագիրը, որին առնչվում է ակտիվը</t>
  </si>
  <si>
    <t>1143 Գյուղատնտեսական համատարած հաշվառման աշխատանքների կազմակերպում և անցկացում</t>
  </si>
  <si>
    <t>ԿՀ02</t>
  </si>
  <si>
    <t>Հետազոտության կազմակերպման աշխատանքների համար անհրաժեշտ որոշակի ծառայությունների ձեռքբերում (մինչդաշտային, դաշտային և   հետդաշտային աշխատանքների իրականացում, հարցաթերթերի, քարտեզագրման նյութերի տպագրություն, գործուղումներ և այլն)</t>
  </si>
  <si>
    <t>Վարչական սարքավորումներ ձեռքբերում</t>
  </si>
  <si>
    <t>ԿՀ03</t>
  </si>
  <si>
    <t>1143 Պետական վիճակագրության պետական քաղաքականության մշակում, իրականացում, պաշտոնական վիճակագրական տեղեկատվության տրամադրում</t>
  </si>
  <si>
    <t>Հետազոտության արդյունքների ամփոփիչ զեկույցի պատրաստում</t>
  </si>
  <si>
    <t>ԿՀ01</t>
  </si>
  <si>
    <t>ՀՀ 2014թ. իրականացված գյուղատնտեսական համատարած հաշվառման  արդյունքների ամփոփում</t>
  </si>
  <si>
    <t>Բյուջե</t>
  </si>
  <si>
    <t>Ճշտված բյուջե</t>
  </si>
  <si>
    <t>Փաստ</t>
  </si>
  <si>
    <t xml:space="preserve">Կատարման % </t>
  </si>
  <si>
    <t xml:space="preserve">                                                                                                                                                                                                          հազար դրամ</t>
  </si>
  <si>
    <t>10.09.02</t>
  </si>
  <si>
    <t>01.03.02</t>
  </si>
  <si>
    <t>04.02.01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</si>
</sst>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-;\-* #,##0.00_-;_-* &quot;-&quot;??_-;_-@_-"/>
    <numFmt numFmtId="200" formatCode="#,##0.0"/>
    <numFmt numFmtId="210" formatCode="0.0%"/>
  </numFmts>
  <fonts count="1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  <font>
      <u/>
      <sz val="8"/>
      <name val="GHEA Grapalat"/>
      <family val="3"/>
    </font>
    <font>
      <sz val="12"/>
      <name val="GHEA Grapalat"/>
      <family val="3"/>
    </font>
    <font>
      <sz val="10"/>
      <color indexed="22"/>
      <name val="GHEA Grapalat"/>
      <family val="3"/>
    </font>
    <font>
      <b/>
      <sz val="14"/>
      <name val="GHEA Grapalat"/>
      <family val="3"/>
    </font>
    <font>
      <b/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5" fillId="0" borderId="1" xfId="0" applyFont="1" applyFill="1" applyBorder="1" applyAlignment="1">
      <alignment vertical="top" wrapText="1"/>
    </xf>
    <xf numFmtId="0" fontId="7" fillId="0" borderId="0" xfId="0" applyFont="1"/>
    <xf numFmtId="0" fontId="6" fillId="0" borderId="0" xfId="0" applyFont="1"/>
    <xf numFmtId="0" fontId="8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0" fontId="7" fillId="0" borderId="0" xfId="0" applyFont="1" applyFill="1"/>
    <xf numFmtId="0" fontId="6" fillId="0" borderId="0" xfId="0" applyFont="1" applyFill="1"/>
    <xf numFmtId="0" fontId="9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left" vertical="top" wrapText="1" indent="1"/>
    </xf>
    <xf numFmtId="0" fontId="9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vertical="top" wrapText="1"/>
    </xf>
    <xf numFmtId="200" fontId="9" fillId="0" borderId="1" xfId="0" applyNumberFormat="1" applyFont="1" applyFill="1" applyBorder="1" applyAlignment="1">
      <alignment vertical="top" wrapText="1"/>
    </xf>
    <xf numFmtId="200" fontId="6" fillId="0" borderId="1" xfId="0" applyNumberFormat="1" applyFont="1" applyFill="1" applyBorder="1"/>
    <xf numFmtId="200" fontId="10" fillId="0" borderId="1" xfId="0" applyNumberFormat="1" applyFont="1" applyFill="1" applyBorder="1"/>
    <xf numFmtId="200" fontId="5" fillId="0" borderId="1" xfId="0" applyNumberFormat="1" applyFont="1" applyFill="1" applyBorder="1" applyAlignment="1">
      <alignment vertical="top" wrapText="1"/>
    </xf>
    <xf numFmtId="210" fontId="10" fillId="0" borderId="1" xfId="0" applyNumberFormat="1" applyFont="1" applyFill="1" applyBorder="1"/>
    <xf numFmtId="210" fontId="5" fillId="0" borderId="1" xfId="0" applyNumberFormat="1" applyFont="1" applyFill="1" applyBorder="1" applyAlignment="1">
      <alignment vertical="top" wrapText="1"/>
    </xf>
    <xf numFmtId="210" fontId="6" fillId="0" borderId="0" xfId="3" applyNumberFormat="1" applyFont="1" applyFill="1"/>
    <xf numFmtId="210" fontId="12" fillId="0" borderId="2" xfId="3" applyNumberFormat="1" applyFont="1" applyFill="1" applyBorder="1" applyAlignment="1">
      <alignment horizontal="center" vertical="center" wrapText="1"/>
    </xf>
    <xf numFmtId="210" fontId="12" fillId="0" borderId="3" xfId="3" applyNumberFormat="1" applyFont="1" applyFill="1" applyBorder="1" applyAlignment="1">
      <alignment horizontal="center" vertical="center" wrapText="1"/>
    </xf>
    <xf numFmtId="210" fontId="12" fillId="0" borderId="4" xfId="3" applyNumberFormat="1" applyFont="1" applyFill="1" applyBorder="1" applyAlignment="1">
      <alignment horizontal="center" vertical="center" wrapText="1"/>
    </xf>
    <xf numFmtId="210" fontId="5" fillId="0" borderId="2" xfId="3" applyNumberFormat="1" applyFont="1" applyFill="1" applyBorder="1" applyAlignment="1">
      <alignment horizontal="center" vertical="center" wrapText="1"/>
    </xf>
    <xf numFmtId="210" fontId="5" fillId="0" borderId="3" xfId="3" applyNumberFormat="1" applyFont="1" applyFill="1" applyBorder="1" applyAlignment="1">
      <alignment horizontal="center" vertical="center" wrapText="1"/>
    </xf>
    <xf numFmtId="210" fontId="5" fillId="0" borderId="4" xfId="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200" fontId="5" fillId="0" borderId="2" xfId="0" applyNumberFormat="1" applyFont="1" applyFill="1" applyBorder="1" applyAlignment="1">
      <alignment horizontal="center" vertical="center" wrapText="1"/>
    </xf>
    <xf numFmtId="200" fontId="5" fillId="0" borderId="3" xfId="0" applyNumberFormat="1" applyFont="1" applyFill="1" applyBorder="1" applyAlignment="1">
      <alignment horizontal="center" vertical="center" wrapText="1"/>
    </xf>
    <xf numFmtId="200" fontId="5" fillId="0" borderId="4" xfId="0" applyNumberFormat="1" applyFont="1" applyFill="1" applyBorder="1" applyAlignment="1">
      <alignment horizontal="center" vertical="center" wrapText="1"/>
    </xf>
    <xf numFmtId="200" fontId="12" fillId="0" borderId="2" xfId="0" applyNumberFormat="1" applyFont="1" applyFill="1" applyBorder="1" applyAlignment="1">
      <alignment horizontal="center" vertical="center" wrapText="1"/>
    </xf>
    <xf numFmtId="200" fontId="12" fillId="0" borderId="3" xfId="0" applyNumberFormat="1" applyFont="1" applyFill="1" applyBorder="1" applyAlignment="1">
      <alignment horizontal="center" vertical="center" wrapText="1"/>
    </xf>
    <xf numFmtId="200" fontId="12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71" fontId="12" fillId="0" borderId="2" xfId="1" applyFont="1" applyFill="1" applyBorder="1" applyAlignment="1">
      <alignment horizontal="center" vertical="center" wrapText="1"/>
    </xf>
    <xf numFmtId="171" fontId="12" fillId="0" borderId="3" xfId="1" applyFont="1" applyFill="1" applyBorder="1" applyAlignment="1">
      <alignment horizontal="center" vertical="center" wrapText="1"/>
    </xf>
    <xf numFmtId="171" fontId="12" fillId="0" borderId="4" xfId="1" applyFont="1" applyFill="1" applyBorder="1" applyAlignment="1">
      <alignment horizontal="center" vertical="center" wrapText="1"/>
    </xf>
    <xf numFmtId="171" fontId="5" fillId="0" borderId="2" xfId="1" applyFont="1" applyFill="1" applyBorder="1" applyAlignment="1">
      <alignment horizontal="center" vertical="center" wrapText="1"/>
    </xf>
    <xf numFmtId="171" fontId="5" fillId="0" borderId="3" xfId="1" applyFont="1" applyFill="1" applyBorder="1" applyAlignment="1">
      <alignment horizontal="center" vertical="center" wrapText="1"/>
    </xf>
    <xf numFmtId="171" fontId="5" fillId="0" borderId="4" xfId="1" applyFont="1" applyFill="1" applyBorder="1" applyAlignment="1">
      <alignment horizontal="center" vertical="center" wrapText="1"/>
    </xf>
    <xf numFmtId="210" fontId="5" fillId="0" borderId="2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0" fontId="5" fillId="0" borderId="4" xfId="0" applyNumberFormat="1" applyFont="1" applyFill="1" applyBorder="1" applyAlignment="1">
      <alignment horizontal="center" vertical="center" wrapText="1"/>
    </xf>
    <xf numFmtId="210" fontId="12" fillId="0" borderId="2" xfId="0" applyNumberFormat="1" applyFont="1" applyFill="1" applyBorder="1" applyAlignment="1">
      <alignment horizontal="center" vertical="center" wrapText="1"/>
    </xf>
    <xf numFmtId="210" fontId="12" fillId="0" borderId="3" xfId="0" applyNumberFormat="1" applyFont="1" applyFill="1" applyBorder="1" applyAlignment="1">
      <alignment horizontal="center" vertical="center" wrapText="1"/>
    </xf>
    <xf numFmtId="210" fontId="12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</cellXfs>
  <cellStyles count="5">
    <cellStyle name="Comma" xfId="1" builtinId="3"/>
    <cellStyle name="Normal" xfId="0" builtinId="0"/>
    <cellStyle name="Normal_Hashvetvutjunner" xfId="2"/>
    <cellStyle name="Percent" xfId="3" builtinId="5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zoomScaleNormal="100" workbookViewId="0">
      <selection activeCell="D4" sqref="D4:D5"/>
    </sheetView>
  </sheetViews>
  <sheetFormatPr defaultRowHeight="13.5"/>
  <cols>
    <col min="1" max="1" width="9" style="3" customWidth="1"/>
    <col min="2" max="2" width="6.85546875" style="3" customWidth="1"/>
    <col min="3" max="3" width="10.28515625" style="3" customWidth="1"/>
    <col min="4" max="4" width="52.140625" style="3" customWidth="1"/>
    <col min="5" max="5" width="13.28515625" style="3" customWidth="1"/>
    <col min="6" max="7" width="14.28515625" style="7" customWidth="1"/>
    <col min="8" max="8" width="12.5703125" style="7" customWidth="1"/>
    <col min="9" max="16384" width="9.140625" style="3"/>
  </cols>
  <sheetData>
    <row r="1" spans="1:9" ht="43.5" customHeight="1">
      <c r="A1" s="27" t="s">
        <v>1</v>
      </c>
      <c r="B1" s="27"/>
      <c r="C1" s="27"/>
      <c r="D1" s="27"/>
      <c r="E1" s="27"/>
      <c r="F1" s="27"/>
      <c r="G1" s="27"/>
      <c r="H1" s="27"/>
    </row>
    <row r="2" spans="1:9" ht="43.5" customHeight="1">
      <c r="A2" s="27"/>
      <c r="B2" s="27"/>
      <c r="C2" s="27"/>
      <c r="D2" s="27"/>
      <c r="E2" s="27"/>
      <c r="F2" s="27"/>
      <c r="G2" s="27"/>
      <c r="H2" s="27"/>
    </row>
    <row r="3" spans="1:9" ht="12.75" customHeight="1">
      <c r="A3" s="53" t="s">
        <v>59</v>
      </c>
      <c r="B3" s="53"/>
      <c r="C3" s="53"/>
      <c r="D3" s="53"/>
      <c r="E3" s="53"/>
      <c r="F3" s="53"/>
      <c r="G3" s="53"/>
      <c r="H3" s="53"/>
    </row>
    <row r="4" spans="1:9" ht="41.25" customHeight="1">
      <c r="A4" s="12" t="s">
        <v>19</v>
      </c>
      <c r="B4" s="13"/>
      <c r="C4" s="13" t="s">
        <v>4</v>
      </c>
      <c r="D4" s="28" t="s">
        <v>6</v>
      </c>
      <c r="E4" s="28" t="s">
        <v>55</v>
      </c>
      <c r="F4" s="28" t="s">
        <v>56</v>
      </c>
      <c r="G4" s="28" t="s">
        <v>57</v>
      </c>
      <c r="H4" s="28" t="s">
        <v>58</v>
      </c>
    </row>
    <row r="5" spans="1:9" ht="37.5" customHeight="1">
      <c r="A5" s="12" t="s">
        <v>2</v>
      </c>
      <c r="B5" s="13" t="s">
        <v>3</v>
      </c>
      <c r="C5" s="13" t="s">
        <v>5</v>
      </c>
      <c r="D5" s="28"/>
      <c r="E5" s="28"/>
      <c r="F5" s="28"/>
      <c r="G5" s="28"/>
      <c r="H5" s="28"/>
    </row>
    <row r="6" spans="1:9" ht="17.25">
      <c r="A6" s="10">
        <v>1015</v>
      </c>
      <c r="B6" s="11"/>
      <c r="C6" s="11"/>
      <c r="D6" s="1" t="s">
        <v>7</v>
      </c>
      <c r="E6" s="11"/>
      <c r="F6" s="9"/>
      <c r="G6" s="9"/>
      <c r="H6" s="9"/>
    </row>
    <row r="7" spans="1:9" s="7" customFormat="1" ht="15" customHeight="1">
      <c r="A7" s="38"/>
      <c r="B7" s="39"/>
      <c r="C7" s="40"/>
      <c r="D7" s="1" t="s">
        <v>27</v>
      </c>
      <c r="E7" s="32">
        <v>25344</v>
      </c>
      <c r="F7" s="32">
        <v>25344</v>
      </c>
      <c r="G7" s="32">
        <v>24232.03</v>
      </c>
      <c r="H7" s="21">
        <f>G7/F7</f>
        <v>0.95612492108585856</v>
      </c>
    </row>
    <row r="8" spans="1:9" s="7" customFormat="1" ht="15" customHeight="1">
      <c r="A8" s="38"/>
      <c r="B8" s="39"/>
      <c r="C8" s="40"/>
      <c r="D8" s="4" t="s">
        <v>9</v>
      </c>
      <c r="E8" s="33"/>
      <c r="F8" s="33"/>
      <c r="G8" s="33"/>
      <c r="H8" s="22"/>
    </row>
    <row r="9" spans="1:9" s="7" customFormat="1" ht="27.75" customHeight="1">
      <c r="A9" s="38"/>
      <c r="B9" s="39"/>
      <c r="C9" s="40"/>
      <c r="D9" s="1" t="s">
        <v>28</v>
      </c>
      <c r="E9" s="33"/>
      <c r="F9" s="33"/>
      <c r="G9" s="33"/>
      <c r="H9" s="22"/>
      <c r="I9" s="20"/>
    </row>
    <row r="10" spans="1:9" s="7" customFormat="1" ht="15.75" customHeight="1">
      <c r="A10" s="38"/>
      <c r="B10" s="39"/>
      <c r="C10" s="40"/>
      <c r="D10" s="4" t="s">
        <v>10</v>
      </c>
      <c r="E10" s="33"/>
      <c r="F10" s="33"/>
      <c r="G10" s="33"/>
      <c r="H10" s="22"/>
      <c r="I10" s="20"/>
    </row>
    <row r="11" spans="1:9" s="7" customFormat="1" ht="21" customHeight="1">
      <c r="A11" s="38"/>
      <c r="B11" s="39"/>
      <c r="C11" s="40"/>
      <c r="D11" s="1" t="s">
        <v>29</v>
      </c>
      <c r="E11" s="33"/>
      <c r="F11" s="33"/>
      <c r="G11" s="33"/>
      <c r="H11" s="22"/>
      <c r="I11" s="20"/>
    </row>
    <row r="12" spans="1:9" s="7" customFormat="1" ht="18.75" customHeight="1">
      <c r="A12" s="38"/>
      <c r="B12" s="1"/>
      <c r="C12" s="1"/>
      <c r="D12" s="1" t="s">
        <v>30</v>
      </c>
      <c r="E12" s="34"/>
      <c r="F12" s="34"/>
      <c r="G12" s="34"/>
      <c r="H12" s="23"/>
      <c r="I12" s="20"/>
    </row>
    <row r="13" spans="1:9" s="7" customFormat="1" ht="31.5" customHeight="1">
      <c r="A13" s="38"/>
      <c r="B13" s="35" t="s">
        <v>31</v>
      </c>
      <c r="C13" s="35" t="s">
        <v>60</v>
      </c>
      <c r="D13" s="1" t="s">
        <v>22</v>
      </c>
      <c r="E13" s="29">
        <v>25344</v>
      </c>
      <c r="F13" s="29">
        <v>25345</v>
      </c>
      <c r="G13" s="29">
        <v>24232</v>
      </c>
      <c r="H13" s="24">
        <f>G13/F13</f>
        <v>0.95608601302031959</v>
      </c>
      <c r="I13" s="20"/>
    </row>
    <row r="14" spans="1:9" s="7" customFormat="1" ht="15.75" customHeight="1">
      <c r="A14" s="38"/>
      <c r="B14" s="36"/>
      <c r="C14" s="36"/>
      <c r="D14" s="4" t="s">
        <v>32</v>
      </c>
      <c r="E14" s="30"/>
      <c r="F14" s="30"/>
      <c r="G14" s="30"/>
      <c r="H14" s="25"/>
      <c r="I14" s="20"/>
    </row>
    <row r="15" spans="1:9" s="7" customFormat="1" ht="43.5" customHeight="1">
      <c r="A15" s="38"/>
      <c r="B15" s="37"/>
      <c r="C15" s="37"/>
      <c r="D15" s="1" t="s">
        <v>26</v>
      </c>
      <c r="E15" s="31"/>
      <c r="F15" s="31"/>
      <c r="G15" s="31"/>
      <c r="H15" s="26"/>
      <c r="I15" s="20"/>
    </row>
    <row r="16" spans="1:9" ht="17.25">
      <c r="A16" s="10">
        <v>1143</v>
      </c>
      <c r="B16" s="11"/>
      <c r="C16" s="11"/>
      <c r="D16" s="1" t="s">
        <v>7</v>
      </c>
      <c r="E16" s="14"/>
      <c r="F16" s="15"/>
      <c r="G16" s="16"/>
      <c r="H16" s="18"/>
      <c r="I16" s="20"/>
    </row>
    <row r="17" spans="1:9" s="7" customFormat="1" ht="40.5" customHeight="1">
      <c r="A17" s="38"/>
      <c r="B17" s="39"/>
      <c r="C17" s="40"/>
      <c r="D17" s="1" t="s">
        <v>0</v>
      </c>
      <c r="E17" s="32">
        <f>E23+E28+E33</f>
        <v>1962668.4</v>
      </c>
      <c r="F17" s="32">
        <f>F23+F28+F33</f>
        <v>1962668.4</v>
      </c>
      <c r="G17" s="32">
        <f>G23+G28+G33</f>
        <v>1926009.4</v>
      </c>
      <c r="H17" s="21">
        <f>G17/F17</f>
        <v>0.98132185752825085</v>
      </c>
      <c r="I17" s="20"/>
    </row>
    <row r="18" spans="1:9" s="7" customFormat="1" ht="18.75" customHeight="1">
      <c r="A18" s="38"/>
      <c r="B18" s="39"/>
      <c r="C18" s="39"/>
      <c r="D18" s="4" t="s">
        <v>9</v>
      </c>
      <c r="E18" s="33"/>
      <c r="F18" s="33"/>
      <c r="G18" s="33"/>
      <c r="H18" s="22"/>
      <c r="I18" s="20"/>
    </row>
    <row r="19" spans="1:9" s="7" customFormat="1" ht="94.5" customHeight="1">
      <c r="A19" s="38"/>
      <c r="B19" s="39"/>
      <c r="C19" s="39"/>
      <c r="D19" s="5" t="s">
        <v>33</v>
      </c>
      <c r="E19" s="33"/>
      <c r="F19" s="33"/>
      <c r="G19" s="33"/>
      <c r="H19" s="22"/>
      <c r="I19" s="20"/>
    </row>
    <row r="20" spans="1:9" s="7" customFormat="1" ht="17.25" customHeight="1">
      <c r="A20" s="38"/>
      <c r="B20" s="39"/>
      <c r="C20" s="39"/>
      <c r="D20" s="4" t="s">
        <v>10</v>
      </c>
      <c r="E20" s="33"/>
      <c r="F20" s="33"/>
      <c r="G20" s="33"/>
      <c r="H20" s="22"/>
      <c r="I20" s="20"/>
    </row>
    <row r="21" spans="1:9" s="7" customFormat="1" ht="42.75" customHeight="1">
      <c r="A21" s="38"/>
      <c r="B21" s="39"/>
      <c r="C21" s="39"/>
      <c r="D21" s="1" t="s">
        <v>34</v>
      </c>
      <c r="E21" s="34"/>
      <c r="F21" s="34"/>
      <c r="G21" s="34"/>
      <c r="H21" s="23"/>
      <c r="I21" s="20"/>
    </row>
    <row r="22" spans="1:9" s="7" customFormat="1" ht="12.75" customHeight="1">
      <c r="A22" s="38"/>
      <c r="B22" s="1"/>
      <c r="C22" s="1"/>
      <c r="D22" s="1" t="s">
        <v>35</v>
      </c>
      <c r="E22" s="17"/>
      <c r="F22" s="17"/>
      <c r="G22" s="17"/>
      <c r="H22" s="19"/>
      <c r="I22" s="20"/>
    </row>
    <row r="23" spans="1:9" s="7" customFormat="1" ht="51">
      <c r="A23" s="38"/>
      <c r="B23" s="35" t="s">
        <v>16</v>
      </c>
      <c r="C23" s="35" t="s">
        <v>61</v>
      </c>
      <c r="D23" s="1" t="s">
        <v>36</v>
      </c>
      <c r="E23" s="29">
        <v>1107617.3999999999</v>
      </c>
      <c r="F23" s="29">
        <v>1107617.3999999999</v>
      </c>
      <c r="G23" s="29">
        <v>1091138.8</v>
      </c>
      <c r="H23" s="47">
        <f>G23/F23</f>
        <v>0.98512248001882252</v>
      </c>
      <c r="I23" s="20"/>
    </row>
    <row r="24" spans="1:9" s="7" customFormat="1" ht="12.75" customHeight="1">
      <c r="A24" s="38"/>
      <c r="B24" s="36"/>
      <c r="C24" s="36"/>
      <c r="D24" s="4" t="s">
        <v>11</v>
      </c>
      <c r="E24" s="30"/>
      <c r="F24" s="30"/>
      <c r="G24" s="30"/>
      <c r="H24" s="48"/>
      <c r="I24" s="20"/>
    </row>
    <row r="25" spans="1:9" s="7" customFormat="1" ht="91.5" customHeight="1">
      <c r="A25" s="38"/>
      <c r="B25" s="36"/>
      <c r="C25" s="36"/>
      <c r="D25" s="5" t="s">
        <v>33</v>
      </c>
      <c r="E25" s="30"/>
      <c r="F25" s="30"/>
      <c r="G25" s="30"/>
      <c r="H25" s="48"/>
      <c r="I25" s="20"/>
    </row>
    <row r="26" spans="1:9" s="7" customFormat="1" ht="18" customHeight="1">
      <c r="A26" s="38"/>
      <c r="B26" s="36"/>
      <c r="C26" s="36"/>
      <c r="D26" s="4" t="s">
        <v>8</v>
      </c>
      <c r="E26" s="30"/>
      <c r="F26" s="30"/>
      <c r="G26" s="30"/>
      <c r="H26" s="48"/>
      <c r="I26" s="20"/>
    </row>
    <row r="27" spans="1:9" s="7" customFormat="1" ht="15.75" customHeight="1">
      <c r="A27" s="38"/>
      <c r="B27" s="37"/>
      <c r="C27" s="37"/>
      <c r="D27" s="1" t="s">
        <v>1</v>
      </c>
      <c r="E27" s="31"/>
      <c r="F27" s="31"/>
      <c r="G27" s="31"/>
      <c r="H27" s="49"/>
      <c r="I27" s="20"/>
    </row>
    <row r="28" spans="1:9" s="7" customFormat="1" ht="12.75" customHeight="1">
      <c r="A28" s="38"/>
      <c r="B28" s="35" t="s">
        <v>17</v>
      </c>
      <c r="C28" s="35" t="s">
        <v>61</v>
      </c>
      <c r="D28" s="1" t="s">
        <v>12</v>
      </c>
      <c r="E28" s="29">
        <v>727558.7</v>
      </c>
      <c r="F28" s="29">
        <v>727558.7</v>
      </c>
      <c r="G28" s="29">
        <v>711461.1</v>
      </c>
      <c r="H28" s="47">
        <f>G28/F28</f>
        <v>0.97787450002315968</v>
      </c>
      <c r="I28" s="20"/>
    </row>
    <row r="29" spans="1:9" s="7" customFormat="1" ht="14.25" customHeight="1">
      <c r="A29" s="38"/>
      <c r="B29" s="36"/>
      <c r="C29" s="36"/>
      <c r="D29" s="4" t="s">
        <v>11</v>
      </c>
      <c r="E29" s="30"/>
      <c r="F29" s="30"/>
      <c r="G29" s="30"/>
      <c r="H29" s="48"/>
      <c r="I29" s="20"/>
    </row>
    <row r="30" spans="1:9" s="7" customFormat="1" ht="51">
      <c r="A30" s="38"/>
      <c r="B30" s="36"/>
      <c r="C30" s="36"/>
      <c r="D30" s="1" t="s">
        <v>13</v>
      </c>
      <c r="E30" s="30"/>
      <c r="F30" s="30"/>
      <c r="G30" s="30"/>
      <c r="H30" s="48"/>
      <c r="I30" s="20"/>
    </row>
    <row r="31" spans="1:9" s="7" customFormat="1" ht="12.75" customHeight="1">
      <c r="A31" s="38"/>
      <c r="B31" s="36"/>
      <c r="C31" s="36"/>
      <c r="D31" s="4" t="s">
        <v>8</v>
      </c>
      <c r="E31" s="30"/>
      <c r="F31" s="30"/>
      <c r="G31" s="30"/>
      <c r="H31" s="48"/>
      <c r="I31" s="20"/>
    </row>
    <row r="32" spans="1:9" s="7" customFormat="1" ht="27.75" customHeight="1">
      <c r="A32" s="38"/>
      <c r="B32" s="37"/>
      <c r="C32" s="37"/>
      <c r="D32" s="1" t="s">
        <v>14</v>
      </c>
      <c r="E32" s="31"/>
      <c r="F32" s="31"/>
      <c r="G32" s="31"/>
      <c r="H32" s="49"/>
      <c r="I32" s="20"/>
    </row>
    <row r="33" spans="1:9" s="7" customFormat="1" ht="28.5" customHeight="1">
      <c r="A33" s="38"/>
      <c r="B33" s="35" t="s">
        <v>18</v>
      </c>
      <c r="C33" s="35" t="s">
        <v>62</v>
      </c>
      <c r="D33" s="1" t="s">
        <v>37</v>
      </c>
      <c r="E33" s="29">
        <v>127492.3</v>
      </c>
      <c r="F33" s="29">
        <v>127492.3</v>
      </c>
      <c r="G33" s="29">
        <v>123409.5</v>
      </c>
      <c r="H33" s="47">
        <f>G33/F33</f>
        <v>0.96797610522360955</v>
      </c>
      <c r="I33" s="20"/>
    </row>
    <row r="34" spans="1:9" s="7" customFormat="1" ht="17.25" customHeight="1">
      <c r="A34" s="38"/>
      <c r="B34" s="36"/>
      <c r="C34" s="36"/>
      <c r="D34" s="4" t="s">
        <v>11</v>
      </c>
      <c r="E34" s="30"/>
      <c r="F34" s="30"/>
      <c r="G34" s="30"/>
      <c r="H34" s="48"/>
      <c r="I34" s="20"/>
    </row>
    <row r="35" spans="1:9" s="7" customFormat="1" ht="27.75" customHeight="1">
      <c r="A35" s="38"/>
      <c r="B35" s="36"/>
      <c r="C35" s="36"/>
      <c r="D35" s="1" t="s">
        <v>54</v>
      </c>
      <c r="E35" s="30"/>
      <c r="F35" s="30"/>
      <c r="G35" s="30"/>
      <c r="H35" s="48"/>
      <c r="I35" s="20"/>
    </row>
    <row r="36" spans="1:9" s="7" customFormat="1" ht="14.25" customHeight="1">
      <c r="A36" s="38"/>
      <c r="B36" s="36"/>
      <c r="C36" s="36"/>
      <c r="D36" s="4" t="s">
        <v>8</v>
      </c>
      <c r="E36" s="30"/>
      <c r="F36" s="30"/>
      <c r="G36" s="30"/>
      <c r="H36" s="48"/>
      <c r="I36" s="20"/>
    </row>
    <row r="37" spans="1:9" s="7" customFormat="1" ht="20.25" customHeight="1">
      <c r="A37" s="38"/>
      <c r="B37" s="37"/>
      <c r="C37" s="37"/>
      <c r="D37" s="1" t="s">
        <v>15</v>
      </c>
      <c r="E37" s="31"/>
      <c r="F37" s="31"/>
      <c r="G37" s="31"/>
      <c r="H37" s="49"/>
      <c r="I37" s="20"/>
    </row>
    <row r="38" spans="1:9" s="7" customFormat="1" ht="17.25">
      <c r="A38" s="10">
        <v>1143</v>
      </c>
      <c r="B38" s="11"/>
      <c r="C38" s="11"/>
      <c r="D38" s="1" t="s">
        <v>7</v>
      </c>
      <c r="E38" s="14"/>
      <c r="F38" s="15"/>
      <c r="G38" s="16"/>
      <c r="H38" s="18"/>
      <c r="I38" s="20"/>
    </row>
    <row r="39" spans="1:9" s="7" customFormat="1" ht="38.25">
      <c r="A39" s="38"/>
      <c r="B39" s="39"/>
      <c r="C39" s="40"/>
      <c r="D39" s="1" t="s">
        <v>0</v>
      </c>
      <c r="E39" s="41">
        <v>0</v>
      </c>
      <c r="F39" s="32">
        <f>F45+F50</f>
        <v>6446.8</v>
      </c>
      <c r="G39" s="32">
        <f>G45+G50</f>
        <v>6393.77</v>
      </c>
      <c r="H39" s="50">
        <f>G39/F39</f>
        <v>0.9917742135633183</v>
      </c>
      <c r="I39" s="20"/>
    </row>
    <row r="40" spans="1:9" s="7" customFormat="1" ht="12.75" customHeight="1">
      <c r="A40" s="38"/>
      <c r="B40" s="39"/>
      <c r="C40" s="39"/>
      <c r="D40" s="4" t="s">
        <v>9</v>
      </c>
      <c r="E40" s="42"/>
      <c r="F40" s="33"/>
      <c r="G40" s="33"/>
      <c r="H40" s="51"/>
      <c r="I40" s="20"/>
    </row>
    <row r="41" spans="1:9" s="7" customFormat="1" ht="93" customHeight="1">
      <c r="A41" s="38"/>
      <c r="B41" s="39"/>
      <c r="C41" s="39"/>
      <c r="D41" s="5" t="s">
        <v>33</v>
      </c>
      <c r="E41" s="42"/>
      <c r="F41" s="33"/>
      <c r="G41" s="33"/>
      <c r="H41" s="51"/>
      <c r="I41" s="20"/>
    </row>
    <row r="42" spans="1:9" s="7" customFormat="1" ht="14.25" customHeight="1">
      <c r="A42" s="38"/>
      <c r="B42" s="39"/>
      <c r="C42" s="39"/>
      <c r="D42" s="4" t="s">
        <v>10</v>
      </c>
      <c r="E42" s="42"/>
      <c r="F42" s="33"/>
      <c r="G42" s="33"/>
      <c r="H42" s="51"/>
      <c r="I42" s="20"/>
    </row>
    <row r="43" spans="1:9" s="7" customFormat="1" ht="66" customHeight="1">
      <c r="A43" s="38"/>
      <c r="B43" s="39"/>
      <c r="C43" s="39"/>
      <c r="D43" s="1" t="s">
        <v>39</v>
      </c>
      <c r="E43" s="43"/>
      <c r="F43" s="34"/>
      <c r="G43" s="34"/>
      <c r="H43" s="52"/>
      <c r="I43" s="20"/>
    </row>
    <row r="44" spans="1:9" s="7" customFormat="1" ht="12.75" customHeight="1">
      <c r="A44" s="8"/>
      <c r="B44" s="1"/>
      <c r="C44" s="1"/>
      <c r="D44" s="1" t="s">
        <v>35</v>
      </c>
      <c r="E44" s="17"/>
      <c r="F44" s="17"/>
      <c r="G44" s="17"/>
      <c r="H44" s="19"/>
      <c r="I44" s="20"/>
    </row>
    <row r="45" spans="1:9" s="7" customFormat="1" ht="25.5">
      <c r="A45" s="38"/>
      <c r="B45" s="35" t="s">
        <v>20</v>
      </c>
      <c r="C45" s="35" t="s">
        <v>61</v>
      </c>
      <c r="D45" s="1" t="s">
        <v>24</v>
      </c>
      <c r="E45" s="44">
        <v>0</v>
      </c>
      <c r="F45" s="29">
        <v>4650.8</v>
      </c>
      <c r="G45" s="29">
        <v>4650.37</v>
      </c>
      <c r="H45" s="47">
        <f>G45/F45</f>
        <v>0.99990754278833738</v>
      </c>
      <c r="I45" s="20"/>
    </row>
    <row r="46" spans="1:9" s="7" customFormat="1" ht="15.75" customHeight="1">
      <c r="A46" s="38"/>
      <c r="B46" s="36"/>
      <c r="C46" s="36"/>
      <c r="D46" s="4" t="s">
        <v>11</v>
      </c>
      <c r="E46" s="45"/>
      <c r="F46" s="30"/>
      <c r="G46" s="30"/>
      <c r="H46" s="48"/>
      <c r="I46" s="20"/>
    </row>
    <row r="47" spans="1:9" s="7" customFormat="1" ht="19.5" customHeight="1">
      <c r="A47" s="38"/>
      <c r="B47" s="36"/>
      <c r="C47" s="36"/>
      <c r="D47" s="1" t="s">
        <v>52</v>
      </c>
      <c r="E47" s="45"/>
      <c r="F47" s="30"/>
      <c r="G47" s="30"/>
      <c r="H47" s="48"/>
      <c r="I47" s="20"/>
    </row>
    <row r="48" spans="1:9" s="7" customFormat="1" ht="13.5" customHeight="1">
      <c r="A48" s="38"/>
      <c r="B48" s="36"/>
      <c r="C48" s="36"/>
      <c r="D48" s="4" t="s">
        <v>8</v>
      </c>
      <c r="E48" s="45"/>
      <c r="F48" s="30"/>
      <c r="G48" s="30"/>
      <c r="H48" s="48"/>
      <c r="I48" s="20"/>
    </row>
    <row r="49" spans="1:9" s="7" customFormat="1" ht="14.25" customHeight="1">
      <c r="A49" s="38"/>
      <c r="B49" s="37"/>
      <c r="C49" s="37"/>
      <c r="D49" s="1" t="s">
        <v>15</v>
      </c>
      <c r="E49" s="46"/>
      <c r="F49" s="31"/>
      <c r="G49" s="31"/>
      <c r="H49" s="49"/>
      <c r="I49" s="20"/>
    </row>
    <row r="50" spans="1:9" s="7" customFormat="1" ht="14.25" customHeight="1">
      <c r="A50" s="38"/>
      <c r="B50" s="35" t="s">
        <v>53</v>
      </c>
      <c r="C50" s="35" t="s">
        <v>61</v>
      </c>
      <c r="D50" s="1" t="s">
        <v>41</v>
      </c>
      <c r="E50" s="44">
        <v>0</v>
      </c>
      <c r="F50" s="29">
        <v>1796</v>
      </c>
      <c r="G50" s="29">
        <v>1743.4</v>
      </c>
      <c r="H50" s="47">
        <f>G50/F50</f>
        <v>0.97071269487750567</v>
      </c>
      <c r="I50" s="20"/>
    </row>
    <row r="51" spans="1:9" s="7" customFormat="1" ht="15" customHeight="1">
      <c r="A51" s="38"/>
      <c r="B51" s="36"/>
      <c r="C51" s="36"/>
      <c r="D51" s="4" t="s">
        <v>42</v>
      </c>
      <c r="E51" s="45"/>
      <c r="F51" s="30"/>
      <c r="G51" s="30"/>
      <c r="H51" s="48"/>
      <c r="I51" s="20"/>
    </row>
    <row r="52" spans="1:9" s="7" customFormat="1" ht="17.25" customHeight="1">
      <c r="A52" s="38"/>
      <c r="B52" s="36"/>
      <c r="C52" s="36"/>
      <c r="D52" s="1" t="s">
        <v>49</v>
      </c>
      <c r="E52" s="45"/>
      <c r="F52" s="30"/>
      <c r="G52" s="30"/>
      <c r="H52" s="48"/>
      <c r="I52" s="20"/>
    </row>
    <row r="53" spans="1:9" s="7" customFormat="1" ht="19.5" customHeight="1">
      <c r="A53" s="38"/>
      <c r="B53" s="36"/>
      <c r="C53" s="36"/>
      <c r="D53" s="4" t="s">
        <v>44</v>
      </c>
      <c r="E53" s="45"/>
      <c r="F53" s="30"/>
      <c r="G53" s="30"/>
      <c r="H53" s="48"/>
      <c r="I53" s="20"/>
    </row>
    <row r="54" spans="1:9" s="7" customFormat="1" ht="18" customHeight="1">
      <c r="A54" s="38"/>
      <c r="B54" s="36"/>
      <c r="C54" s="36"/>
      <c r="D54" s="1" t="s">
        <v>15</v>
      </c>
      <c r="E54" s="45"/>
      <c r="F54" s="30"/>
      <c r="G54" s="30"/>
      <c r="H54" s="48"/>
      <c r="I54" s="20"/>
    </row>
    <row r="55" spans="1:9" s="7" customFormat="1" ht="20.25" customHeight="1">
      <c r="A55" s="38"/>
      <c r="B55" s="36"/>
      <c r="C55" s="36"/>
      <c r="D55" s="4" t="s">
        <v>45</v>
      </c>
      <c r="E55" s="45"/>
      <c r="F55" s="30"/>
      <c r="G55" s="30"/>
      <c r="H55" s="48"/>
      <c r="I55" s="20"/>
    </row>
    <row r="56" spans="1:9" s="7" customFormat="1" ht="38.25">
      <c r="A56" s="38"/>
      <c r="B56" s="37"/>
      <c r="C56" s="37"/>
      <c r="D56" s="1" t="s">
        <v>51</v>
      </c>
      <c r="E56" s="46"/>
      <c r="F56" s="31"/>
      <c r="G56" s="31"/>
      <c r="H56" s="49"/>
      <c r="I56" s="20"/>
    </row>
    <row r="57" spans="1:9" ht="17.25">
      <c r="A57" s="10">
        <v>1143</v>
      </c>
      <c r="B57" s="11"/>
      <c r="C57" s="11"/>
      <c r="D57" s="1" t="s">
        <v>7</v>
      </c>
      <c r="E57" s="14"/>
      <c r="F57" s="15"/>
      <c r="G57" s="16"/>
      <c r="H57" s="18"/>
      <c r="I57" s="20"/>
    </row>
    <row r="58" spans="1:9" ht="38.25">
      <c r="A58" s="38"/>
      <c r="B58" s="39"/>
      <c r="C58" s="40"/>
      <c r="D58" s="1" t="s">
        <v>0</v>
      </c>
      <c r="E58" s="44">
        <v>0</v>
      </c>
      <c r="F58" s="32">
        <f>F64+F69</f>
        <v>5185.3</v>
      </c>
      <c r="G58" s="32">
        <f>G64+G69</f>
        <v>4795</v>
      </c>
      <c r="H58" s="50">
        <f>G58/F58</f>
        <v>0.92472952384625762</v>
      </c>
      <c r="I58" s="20"/>
    </row>
    <row r="59" spans="1:9" ht="17.25" customHeight="1">
      <c r="A59" s="38"/>
      <c r="B59" s="39"/>
      <c r="C59" s="39"/>
      <c r="D59" s="4" t="s">
        <v>9</v>
      </c>
      <c r="E59" s="45"/>
      <c r="F59" s="33"/>
      <c r="G59" s="33"/>
      <c r="H59" s="51"/>
      <c r="I59" s="20"/>
    </row>
    <row r="60" spans="1:9" ht="95.25" customHeight="1">
      <c r="A60" s="38"/>
      <c r="B60" s="39"/>
      <c r="C60" s="39"/>
      <c r="D60" s="5" t="s">
        <v>33</v>
      </c>
      <c r="E60" s="45"/>
      <c r="F60" s="33"/>
      <c r="G60" s="33"/>
      <c r="H60" s="51"/>
      <c r="I60" s="20"/>
    </row>
    <row r="61" spans="1:9" ht="12.75" customHeight="1">
      <c r="A61" s="38"/>
      <c r="B61" s="39"/>
      <c r="C61" s="39"/>
      <c r="D61" s="4" t="s">
        <v>10</v>
      </c>
      <c r="E61" s="45"/>
      <c r="F61" s="33"/>
      <c r="G61" s="33"/>
      <c r="H61" s="51"/>
      <c r="I61" s="20"/>
    </row>
    <row r="62" spans="1:9" ht="71.25" customHeight="1">
      <c r="A62" s="38"/>
      <c r="B62" s="39"/>
      <c r="C62" s="39"/>
      <c r="D62" s="1" t="s">
        <v>39</v>
      </c>
      <c r="E62" s="46"/>
      <c r="F62" s="34"/>
      <c r="G62" s="34"/>
      <c r="H62" s="52"/>
      <c r="I62" s="20"/>
    </row>
    <row r="63" spans="1:9" ht="12.75" customHeight="1">
      <c r="A63" s="8"/>
      <c r="B63" s="1"/>
      <c r="C63" s="1"/>
      <c r="D63" s="1" t="s">
        <v>35</v>
      </c>
      <c r="E63" s="17"/>
      <c r="F63" s="17"/>
      <c r="G63" s="17"/>
      <c r="H63" s="19"/>
      <c r="I63" s="20"/>
    </row>
    <row r="64" spans="1:9" s="7" customFormat="1" ht="43.5" customHeight="1">
      <c r="A64" s="38"/>
      <c r="B64" s="35" t="s">
        <v>21</v>
      </c>
      <c r="C64" s="35" t="s">
        <v>62</v>
      </c>
      <c r="D64" s="1" t="s">
        <v>25</v>
      </c>
      <c r="E64" s="44">
        <v>0</v>
      </c>
      <c r="F64" s="29">
        <v>390</v>
      </c>
      <c r="G64" s="44">
        <v>0</v>
      </c>
      <c r="H64" s="44">
        <v>0</v>
      </c>
      <c r="I64" s="20"/>
    </row>
    <row r="65" spans="1:9" s="7" customFormat="1" ht="18" customHeight="1">
      <c r="A65" s="38"/>
      <c r="B65" s="36"/>
      <c r="C65" s="36"/>
      <c r="D65" s="4" t="s">
        <v>11</v>
      </c>
      <c r="E65" s="45"/>
      <c r="F65" s="30"/>
      <c r="G65" s="45"/>
      <c r="H65" s="45"/>
      <c r="I65" s="20"/>
    </row>
    <row r="66" spans="1:9" s="7" customFormat="1" ht="15.75" customHeight="1">
      <c r="A66" s="38"/>
      <c r="B66" s="36"/>
      <c r="C66" s="36"/>
      <c r="D66" s="1" t="s">
        <v>40</v>
      </c>
      <c r="E66" s="45"/>
      <c r="F66" s="30"/>
      <c r="G66" s="45"/>
      <c r="H66" s="45"/>
      <c r="I66" s="20"/>
    </row>
    <row r="67" spans="1:9" s="7" customFormat="1" ht="17.25" customHeight="1">
      <c r="A67" s="38"/>
      <c r="B67" s="36"/>
      <c r="C67" s="36"/>
      <c r="D67" s="4" t="s">
        <v>8</v>
      </c>
      <c r="E67" s="45"/>
      <c r="F67" s="30"/>
      <c r="G67" s="45"/>
      <c r="H67" s="45"/>
      <c r="I67" s="20"/>
    </row>
    <row r="68" spans="1:9" s="7" customFormat="1">
      <c r="A68" s="38"/>
      <c r="B68" s="37"/>
      <c r="C68" s="37"/>
      <c r="D68" s="1" t="s">
        <v>15</v>
      </c>
      <c r="E68" s="46"/>
      <c r="F68" s="31"/>
      <c r="G68" s="46"/>
      <c r="H68" s="46"/>
      <c r="I68" s="20"/>
    </row>
    <row r="69" spans="1:9" s="7" customFormat="1" ht="15.75" customHeight="1">
      <c r="A69" s="38"/>
      <c r="B69" s="35" t="s">
        <v>47</v>
      </c>
      <c r="C69" s="35" t="s">
        <v>62</v>
      </c>
      <c r="D69" s="1" t="s">
        <v>41</v>
      </c>
      <c r="E69" s="44">
        <v>0</v>
      </c>
      <c r="F69" s="29">
        <v>4795.3</v>
      </c>
      <c r="G69" s="29">
        <v>4795</v>
      </c>
      <c r="H69" s="47">
        <f>G69/F69</f>
        <v>0.99993743874210161</v>
      </c>
      <c r="I69" s="20"/>
    </row>
    <row r="70" spans="1:9" s="7" customFormat="1">
      <c r="A70" s="38"/>
      <c r="B70" s="36"/>
      <c r="C70" s="36"/>
      <c r="D70" s="4" t="s">
        <v>42</v>
      </c>
      <c r="E70" s="45"/>
      <c r="F70" s="30"/>
      <c r="G70" s="30"/>
      <c r="H70" s="48"/>
      <c r="I70" s="20"/>
    </row>
    <row r="71" spans="1:9" s="7" customFormat="1">
      <c r="A71" s="38"/>
      <c r="B71" s="36"/>
      <c r="C71" s="36"/>
      <c r="D71" s="1" t="s">
        <v>43</v>
      </c>
      <c r="E71" s="45"/>
      <c r="F71" s="30"/>
      <c r="G71" s="30"/>
      <c r="H71" s="48"/>
      <c r="I71" s="20"/>
    </row>
    <row r="72" spans="1:9" s="7" customFormat="1" ht="16.5" customHeight="1">
      <c r="A72" s="38"/>
      <c r="B72" s="36"/>
      <c r="C72" s="36"/>
      <c r="D72" s="4" t="s">
        <v>44</v>
      </c>
      <c r="E72" s="45"/>
      <c r="F72" s="30"/>
      <c r="G72" s="30"/>
      <c r="H72" s="48"/>
      <c r="I72" s="20"/>
    </row>
    <row r="73" spans="1:9" s="7" customFormat="1">
      <c r="A73" s="38"/>
      <c r="B73" s="36"/>
      <c r="C73" s="36"/>
      <c r="D73" s="1" t="s">
        <v>15</v>
      </c>
      <c r="E73" s="45"/>
      <c r="F73" s="30"/>
      <c r="G73" s="30"/>
      <c r="H73" s="48"/>
      <c r="I73" s="20"/>
    </row>
    <row r="74" spans="1:9" s="7" customFormat="1" ht="15" customHeight="1">
      <c r="A74" s="38"/>
      <c r="B74" s="36"/>
      <c r="C74" s="36"/>
      <c r="D74" s="4" t="s">
        <v>45</v>
      </c>
      <c r="E74" s="45"/>
      <c r="F74" s="30"/>
      <c r="G74" s="30"/>
      <c r="H74" s="48"/>
      <c r="I74" s="20"/>
    </row>
    <row r="75" spans="1:9" s="7" customFormat="1" ht="25.5">
      <c r="A75" s="38"/>
      <c r="B75" s="37"/>
      <c r="C75" s="37"/>
      <c r="D75" s="1" t="s">
        <v>46</v>
      </c>
      <c r="E75" s="46"/>
      <c r="F75" s="31"/>
      <c r="G75" s="31"/>
      <c r="H75" s="49"/>
      <c r="I75" s="20"/>
    </row>
    <row r="76" spans="1:9" s="7" customFormat="1" ht="17.25">
      <c r="A76" s="10">
        <v>1143</v>
      </c>
      <c r="B76" s="11"/>
      <c r="C76" s="11"/>
      <c r="D76" s="1" t="s">
        <v>7</v>
      </c>
      <c r="E76" s="14"/>
      <c r="F76" s="15"/>
      <c r="G76" s="16"/>
      <c r="H76" s="18"/>
      <c r="I76" s="20"/>
    </row>
    <row r="77" spans="1:9" s="7" customFormat="1" ht="38.25">
      <c r="A77" s="38"/>
      <c r="B77" s="39"/>
      <c r="C77" s="40"/>
      <c r="D77" s="1" t="s">
        <v>0</v>
      </c>
      <c r="E77" s="44">
        <v>0</v>
      </c>
      <c r="F77" s="32">
        <f>F83+F88</f>
        <v>275548.09999999998</v>
      </c>
      <c r="G77" s="32">
        <f>G83+G88</f>
        <v>149536.44</v>
      </c>
      <c r="H77" s="50">
        <f>G77/F77</f>
        <v>0.54268724770738763</v>
      </c>
      <c r="I77" s="20"/>
    </row>
    <row r="78" spans="1:9" s="7" customFormat="1" ht="18.75" customHeight="1">
      <c r="A78" s="38"/>
      <c r="B78" s="39"/>
      <c r="C78" s="39"/>
      <c r="D78" s="4" t="s">
        <v>9</v>
      </c>
      <c r="E78" s="45"/>
      <c r="F78" s="33"/>
      <c r="G78" s="33"/>
      <c r="H78" s="51"/>
      <c r="I78" s="20"/>
    </row>
    <row r="79" spans="1:9" s="7" customFormat="1" ht="96" customHeight="1">
      <c r="A79" s="38"/>
      <c r="B79" s="39"/>
      <c r="C79" s="39"/>
      <c r="D79" s="5" t="s">
        <v>33</v>
      </c>
      <c r="E79" s="45"/>
      <c r="F79" s="33"/>
      <c r="G79" s="33"/>
      <c r="H79" s="51"/>
      <c r="I79" s="20"/>
    </row>
    <row r="80" spans="1:9" s="7" customFormat="1" ht="18" customHeight="1">
      <c r="A80" s="38"/>
      <c r="B80" s="39"/>
      <c r="C80" s="39"/>
      <c r="D80" s="4" t="s">
        <v>10</v>
      </c>
      <c r="E80" s="45"/>
      <c r="F80" s="33"/>
      <c r="G80" s="33"/>
      <c r="H80" s="51"/>
      <c r="I80" s="20"/>
    </row>
    <row r="81" spans="1:9" s="7" customFormat="1" ht="73.5" customHeight="1">
      <c r="A81" s="38"/>
      <c r="B81" s="39"/>
      <c r="C81" s="39"/>
      <c r="D81" s="1" t="s">
        <v>39</v>
      </c>
      <c r="E81" s="46"/>
      <c r="F81" s="34"/>
      <c r="G81" s="34"/>
      <c r="H81" s="52"/>
      <c r="I81" s="20"/>
    </row>
    <row r="82" spans="1:9" s="7" customFormat="1" ht="21.75" customHeight="1">
      <c r="A82" s="8"/>
      <c r="B82" s="1"/>
      <c r="C82" s="1"/>
      <c r="D82" s="1" t="s">
        <v>35</v>
      </c>
      <c r="E82" s="17"/>
      <c r="F82" s="17"/>
      <c r="G82" s="17"/>
      <c r="H82" s="19"/>
      <c r="I82" s="20"/>
    </row>
    <row r="83" spans="1:9" s="7" customFormat="1" ht="30" customHeight="1">
      <c r="A83" s="38"/>
      <c r="B83" s="35" t="s">
        <v>23</v>
      </c>
      <c r="C83" s="35" t="s">
        <v>61</v>
      </c>
      <c r="D83" s="1" t="s">
        <v>38</v>
      </c>
      <c r="E83" s="44">
        <v>0</v>
      </c>
      <c r="F83" s="29">
        <v>261838.1</v>
      </c>
      <c r="G83" s="29">
        <v>137070.54</v>
      </c>
      <c r="H83" s="47">
        <f>G83/F83</f>
        <v>0.5234934870059017</v>
      </c>
      <c r="I83" s="20"/>
    </row>
    <row r="84" spans="1:9" s="7" customFormat="1" ht="21.75" customHeight="1">
      <c r="A84" s="38"/>
      <c r="B84" s="36"/>
      <c r="C84" s="36"/>
      <c r="D84" s="4" t="s">
        <v>11</v>
      </c>
      <c r="E84" s="45"/>
      <c r="F84" s="30"/>
      <c r="G84" s="30"/>
      <c r="H84" s="48"/>
      <c r="I84" s="20"/>
    </row>
    <row r="85" spans="1:9" s="7" customFormat="1" ht="69.75" customHeight="1">
      <c r="A85" s="38"/>
      <c r="B85" s="36"/>
      <c r="C85" s="36"/>
      <c r="D85" s="1" t="s">
        <v>48</v>
      </c>
      <c r="E85" s="45"/>
      <c r="F85" s="30"/>
      <c r="G85" s="30"/>
      <c r="H85" s="48"/>
      <c r="I85" s="20"/>
    </row>
    <row r="86" spans="1:9" s="7" customFormat="1" ht="18" customHeight="1">
      <c r="A86" s="38"/>
      <c r="B86" s="36"/>
      <c r="C86" s="36"/>
      <c r="D86" s="4" t="s">
        <v>8</v>
      </c>
      <c r="E86" s="45"/>
      <c r="F86" s="30"/>
      <c r="G86" s="30"/>
      <c r="H86" s="48"/>
      <c r="I86" s="20"/>
    </row>
    <row r="87" spans="1:9" s="7" customFormat="1" ht="21" customHeight="1">
      <c r="A87" s="38"/>
      <c r="B87" s="37"/>
      <c r="C87" s="37"/>
      <c r="D87" s="1" t="s">
        <v>15</v>
      </c>
      <c r="E87" s="46"/>
      <c r="F87" s="31"/>
      <c r="G87" s="31"/>
      <c r="H87" s="49"/>
      <c r="I87" s="20"/>
    </row>
    <row r="88" spans="1:9" s="7" customFormat="1">
      <c r="A88" s="38"/>
      <c r="B88" s="35" t="s">
        <v>50</v>
      </c>
      <c r="C88" s="35" t="s">
        <v>61</v>
      </c>
      <c r="D88" s="1" t="s">
        <v>41</v>
      </c>
      <c r="E88" s="44">
        <v>0</v>
      </c>
      <c r="F88" s="29">
        <v>13710</v>
      </c>
      <c r="G88" s="29">
        <v>12465.9</v>
      </c>
      <c r="H88" s="47">
        <f>G88/F88</f>
        <v>0.90925601750547047</v>
      </c>
      <c r="I88" s="20"/>
    </row>
    <row r="89" spans="1:9" s="7" customFormat="1">
      <c r="A89" s="38"/>
      <c r="B89" s="36"/>
      <c r="C89" s="36"/>
      <c r="D89" s="4" t="s">
        <v>42</v>
      </c>
      <c r="E89" s="45"/>
      <c r="F89" s="30"/>
      <c r="G89" s="30"/>
      <c r="H89" s="48"/>
      <c r="I89" s="20"/>
    </row>
    <row r="90" spans="1:9" s="7" customFormat="1">
      <c r="A90" s="38"/>
      <c r="B90" s="36"/>
      <c r="C90" s="36"/>
      <c r="D90" s="1" t="s">
        <v>49</v>
      </c>
      <c r="E90" s="45"/>
      <c r="F90" s="30"/>
      <c r="G90" s="30"/>
      <c r="H90" s="48"/>
      <c r="I90" s="20"/>
    </row>
    <row r="91" spans="1:9" s="7" customFormat="1">
      <c r="A91" s="38"/>
      <c r="B91" s="36"/>
      <c r="C91" s="36"/>
      <c r="D91" s="4" t="s">
        <v>44</v>
      </c>
      <c r="E91" s="45"/>
      <c r="F91" s="30"/>
      <c r="G91" s="30"/>
      <c r="H91" s="48"/>
      <c r="I91" s="20"/>
    </row>
    <row r="92" spans="1:9" s="7" customFormat="1">
      <c r="A92" s="38"/>
      <c r="B92" s="36"/>
      <c r="C92" s="36"/>
      <c r="D92" s="1" t="s">
        <v>15</v>
      </c>
      <c r="E92" s="45"/>
      <c r="F92" s="30"/>
      <c r="G92" s="30"/>
      <c r="H92" s="48"/>
      <c r="I92" s="20"/>
    </row>
    <row r="93" spans="1:9" s="7" customFormat="1">
      <c r="A93" s="38"/>
      <c r="B93" s="36"/>
      <c r="C93" s="36"/>
      <c r="D93" s="4" t="s">
        <v>45</v>
      </c>
      <c r="E93" s="45"/>
      <c r="F93" s="30"/>
      <c r="G93" s="30"/>
      <c r="H93" s="48"/>
      <c r="I93" s="20"/>
    </row>
    <row r="94" spans="1:9" s="7" customFormat="1" ht="38.25">
      <c r="A94" s="38"/>
      <c r="B94" s="37"/>
      <c r="C94" s="37"/>
      <c r="D94" s="1" t="s">
        <v>51</v>
      </c>
      <c r="E94" s="46"/>
      <c r="F94" s="31"/>
      <c r="G94" s="31"/>
      <c r="H94" s="49"/>
      <c r="I94" s="20"/>
    </row>
    <row r="97" spans="4:6">
      <c r="D97" s="2"/>
      <c r="E97" s="2"/>
      <c r="F97" s="6"/>
    </row>
    <row r="98" spans="4:6">
      <c r="D98" s="2"/>
      <c r="E98" s="2"/>
      <c r="F98" s="6"/>
    </row>
    <row r="99" spans="4:6">
      <c r="D99" s="2"/>
      <c r="E99" s="2"/>
      <c r="F99" s="6"/>
    </row>
    <row r="100" spans="4:6">
      <c r="D100" s="2"/>
      <c r="E100" s="2"/>
      <c r="F100" s="6"/>
    </row>
  </sheetData>
  <mergeCells count="107">
    <mergeCell ref="H4:H5"/>
    <mergeCell ref="D4:D5"/>
    <mergeCell ref="C33:C37"/>
    <mergeCell ref="H33:H37"/>
    <mergeCell ref="G33:G37"/>
    <mergeCell ref="F33:F37"/>
    <mergeCell ref="E33:E37"/>
    <mergeCell ref="G4:G5"/>
    <mergeCell ref="F4:F5"/>
    <mergeCell ref="G23:G27"/>
    <mergeCell ref="H39:H43"/>
    <mergeCell ref="H45:H49"/>
    <mergeCell ref="A3:H3"/>
    <mergeCell ref="H17:H21"/>
    <mergeCell ref="G17:G21"/>
    <mergeCell ref="F17:F21"/>
    <mergeCell ref="A17:A27"/>
    <mergeCell ref="A7:A15"/>
    <mergeCell ref="C7:C11"/>
    <mergeCell ref="B7:B11"/>
    <mergeCell ref="F77:F81"/>
    <mergeCell ref="G77:G81"/>
    <mergeCell ref="F28:F32"/>
    <mergeCell ref="G58:G62"/>
    <mergeCell ref="F39:F43"/>
    <mergeCell ref="G39:G43"/>
    <mergeCell ref="C17:C21"/>
    <mergeCell ref="C23:C27"/>
    <mergeCell ref="E23:E27"/>
    <mergeCell ref="E17:E21"/>
    <mergeCell ref="H28:H32"/>
    <mergeCell ref="G28:G32"/>
    <mergeCell ref="H23:H27"/>
    <mergeCell ref="F23:F27"/>
    <mergeCell ref="B13:B15"/>
    <mergeCell ref="E13:E15"/>
    <mergeCell ref="A28:A32"/>
    <mergeCell ref="A33:A37"/>
    <mergeCell ref="B33:B37"/>
    <mergeCell ref="B28:B32"/>
    <mergeCell ref="C28:C32"/>
    <mergeCell ref="E28:E32"/>
    <mergeCell ref="B23:B27"/>
    <mergeCell ref="B17:B21"/>
    <mergeCell ref="E50:E56"/>
    <mergeCell ref="C50:C56"/>
    <mergeCell ref="F50:F56"/>
    <mergeCell ref="G50:G56"/>
    <mergeCell ref="H69:H75"/>
    <mergeCell ref="H64:H68"/>
    <mergeCell ref="H58:H62"/>
    <mergeCell ref="G69:G75"/>
    <mergeCell ref="H50:H56"/>
    <mergeCell ref="F69:F75"/>
    <mergeCell ref="F64:F68"/>
    <mergeCell ref="B58:B62"/>
    <mergeCell ref="C58:C62"/>
    <mergeCell ref="E58:E62"/>
    <mergeCell ref="A64:A75"/>
    <mergeCell ref="B64:B68"/>
    <mergeCell ref="C64:C68"/>
    <mergeCell ref="C69:C75"/>
    <mergeCell ref="B69:B75"/>
    <mergeCell ref="C88:C94"/>
    <mergeCell ref="A77:A81"/>
    <mergeCell ref="B77:B81"/>
    <mergeCell ref="C77:C81"/>
    <mergeCell ref="A58:A62"/>
    <mergeCell ref="E64:E68"/>
    <mergeCell ref="E69:E75"/>
    <mergeCell ref="H88:H94"/>
    <mergeCell ref="H77:H81"/>
    <mergeCell ref="A83:A94"/>
    <mergeCell ref="B83:B87"/>
    <mergeCell ref="C83:C87"/>
    <mergeCell ref="E83:E87"/>
    <mergeCell ref="F83:F87"/>
    <mergeCell ref="G83:G87"/>
    <mergeCell ref="H83:H87"/>
    <mergeCell ref="B88:B94"/>
    <mergeCell ref="E39:E43"/>
    <mergeCell ref="E88:E94"/>
    <mergeCell ref="F88:F94"/>
    <mergeCell ref="G88:G94"/>
    <mergeCell ref="E77:E81"/>
    <mergeCell ref="F58:F62"/>
    <mergeCell ref="G64:G68"/>
    <mergeCell ref="E45:E49"/>
    <mergeCell ref="F45:F49"/>
    <mergeCell ref="G45:G49"/>
    <mergeCell ref="A39:A43"/>
    <mergeCell ref="B39:B43"/>
    <mergeCell ref="C39:C43"/>
    <mergeCell ref="A45:A56"/>
    <mergeCell ref="B45:B49"/>
    <mergeCell ref="C45:C49"/>
    <mergeCell ref="B50:B56"/>
    <mergeCell ref="H7:H12"/>
    <mergeCell ref="H13:H15"/>
    <mergeCell ref="A1:H2"/>
    <mergeCell ref="E4:E5"/>
    <mergeCell ref="F13:F15"/>
    <mergeCell ref="G13:G15"/>
    <mergeCell ref="E7:E12"/>
    <mergeCell ref="F7:F12"/>
    <mergeCell ref="G7:G12"/>
    <mergeCell ref="C13:C15"/>
  </mergeCells>
  <phoneticPr fontId="4" type="noConversion"/>
  <pageMargins left="0.26" right="0.25" top="0.4" bottom="0.37" header="0.25" footer="0.2"/>
  <pageSetup scale="75" firstPageNumber="3226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H 11</vt:lpstr>
      <vt:lpstr>'H 11'!_GoBack</vt:lpstr>
      <vt:lpstr>'H 11'!OLE_LINK1</vt:lpstr>
      <vt:lpstr>'H 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2016-04-19T12:05:37Z</cp:lastPrinted>
  <dcterms:created xsi:type="dcterms:W3CDTF">2007-06-08T11:55:52Z</dcterms:created>
  <dcterms:modified xsi:type="dcterms:W3CDTF">2016-06-23T10:23:36Z</dcterms:modified>
</cp:coreProperties>
</file>