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600" windowWidth="14985" windowHeight="7155"/>
  </bookViews>
  <sheets>
    <sheet name="axyusak 12" sheetId="8" r:id="rId1"/>
    <sheet name="axyusak 12 (2)" sheetId="9" state="hidden" r:id="rId2"/>
  </sheets>
  <definedNames>
    <definedName name="_xlnm.Print_Titles" localSheetId="0">'axyusak 12'!$10:$11</definedName>
  </definedNames>
  <calcPr calcId="145621" fullCalcOnLoad="1"/>
</workbook>
</file>

<file path=xl/calcChain.xml><?xml version="1.0" encoding="utf-8"?>
<calcChain xmlns="http://schemas.openxmlformats.org/spreadsheetml/2006/main">
  <c r="H52" i="8" l="1"/>
  <c r="H278" i="8"/>
  <c r="G272" i="8"/>
  <c r="F272" i="8"/>
  <c r="H272" i="8" s="1"/>
  <c r="E272" i="8"/>
  <c r="H30" i="8"/>
  <c r="F199" i="8"/>
  <c r="H199" i="8" s="1"/>
  <c r="E111" i="8"/>
  <c r="E140" i="8"/>
  <c r="F111" i="8"/>
  <c r="G168" i="8"/>
  <c r="F168" i="8"/>
  <c r="H168" i="8"/>
  <c r="G199" i="8"/>
  <c r="E70" i="8"/>
  <c r="E13" i="8"/>
  <c r="G218" i="8"/>
  <c r="H218" i="8" s="1"/>
  <c r="F218" i="8"/>
  <c r="G111" i="8"/>
  <c r="H111" i="8" s="1"/>
  <c r="F87" i="8"/>
  <c r="G87" i="8"/>
  <c r="G70" i="8"/>
  <c r="F70" i="8"/>
  <c r="H70" i="8" s="1"/>
  <c r="F24" i="8"/>
  <c r="F13" i="8"/>
  <c r="H13" i="8" s="1"/>
  <c r="G13" i="8"/>
  <c r="F249" i="8"/>
  <c r="F261" i="8"/>
  <c r="F237" i="8"/>
  <c r="H146" i="8"/>
  <c r="G186" i="8"/>
  <c r="F186" i="8"/>
  <c r="H186" i="8" s="1"/>
  <c r="H174" i="8"/>
  <c r="G156" i="8"/>
  <c r="F156" i="8"/>
  <c r="F140" i="8"/>
  <c r="G140" i="8"/>
  <c r="E128" i="8"/>
  <c r="H87" i="8"/>
  <c r="E87" i="8"/>
  <c r="E58" i="8"/>
  <c r="E46" i="8"/>
  <c r="F38" i="8"/>
  <c r="H38" i="8" s="1"/>
  <c r="G38" i="8"/>
  <c r="E38" i="8"/>
  <c r="H230" i="8"/>
  <c r="H224" i="8"/>
  <c r="H140" i="8"/>
  <c r="G261" i="8"/>
  <c r="E261" i="8"/>
  <c r="H267" i="8"/>
  <c r="G249" i="8"/>
  <c r="H249" i="8" s="1"/>
  <c r="H255" i="8"/>
  <c r="G237" i="8"/>
  <c r="H243" i="8"/>
  <c r="H211" i="8"/>
  <c r="H205" i="8"/>
  <c r="H192" i="8"/>
  <c r="H179" i="8"/>
  <c r="H42" i="8"/>
  <c r="H162" i="8"/>
  <c r="H134" i="8"/>
  <c r="H128" i="8"/>
  <c r="G128" i="8"/>
  <c r="F128" i="8"/>
  <c r="H122" i="8"/>
  <c r="H117" i="8"/>
  <c r="H103" i="8"/>
  <c r="H93" i="8"/>
  <c r="H99" i="8"/>
  <c r="H81" i="8"/>
  <c r="H76" i="8"/>
  <c r="H24" i="8"/>
  <c r="H64" i="8"/>
  <c r="G58" i="8"/>
  <c r="F58" i="8"/>
  <c r="H58" i="8"/>
  <c r="G46" i="8"/>
  <c r="G70" i="9"/>
  <c r="G63" i="9"/>
  <c r="G56" i="9"/>
  <c r="G44" i="9" s="1"/>
  <c r="G50" i="9"/>
  <c r="H44" i="9"/>
  <c r="F44" i="9"/>
  <c r="E44" i="9"/>
  <c r="G40" i="9"/>
  <c r="G37" i="9"/>
  <c r="G31" i="9" s="1"/>
  <c r="H31" i="9"/>
  <c r="F31" i="9"/>
  <c r="E31" i="9"/>
  <c r="G25" i="9"/>
  <c r="G9" i="9" s="1"/>
  <c r="G20" i="9"/>
  <c r="G15" i="9"/>
  <c r="H9" i="9"/>
  <c r="F9" i="9"/>
  <c r="E9" i="9"/>
  <c r="H152" i="8"/>
  <c r="H261" i="8"/>
  <c r="H237" i="8"/>
  <c r="H156" i="8"/>
  <c r="F46" i="8"/>
  <c r="H46" i="8" s="1"/>
  <c r="H19" i="8"/>
</calcChain>
</file>

<file path=xl/sharedStrings.xml><?xml version="1.0" encoding="utf-8"?>
<sst xmlns="http://schemas.openxmlformats.org/spreadsheetml/2006/main" count="450" uniqueCount="202">
  <si>
    <t>Համապետական քաղաքականության մշակման և իրականացման ծառայություններ</t>
  </si>
  <si>
    <t>Քաղաքականության, խորհրդատվության, մոնիտորինգի և համակարգման ծառայություններ</t>
  </si>
  <si>
    <t>Շենքերի և շինությունների շինարարություն</t>
  </si>
  <si>
    <t>Շենքերի և շինությունների հիմնանորոգում</t>
  </si>
  <si>
    <t>Վարչական սարքավորումներ</t>
  </si>
  <si>
    <t>Քաղաքական հետազոտություններ և հանրային իրազեկում</t>
  </si>
  <si>
    <t>Հանրային իրազեկման ապահովում</t>
  </si>
  <si>
    <t>Ծխելու դեմ պայքարի և շրջակա միջավայրի պահպանության պետական ծրագիր</t>
  </si>
  <si>
    <t>Բարձրագույն և հետբուհական մասնագիտական կրթության ծրագիր</t>
  </si>
  <si>
    <t>Հետբուհական մասնագիտական կրթության նպաստների տրամադրում (ՀՀ Նախագահի աշխատակազմ)</t>
  </si>
  <si>
    <t>Ծրագրային դասիչը</t>
  </si>
  <si>
    <t>ՀՀ Նախագահի աշխատակազմ</t>
  </si>
  <si>
    <t>ԳԼԽԱՎՈՐ ՖԻՆԱՆՍԻՍՏ</t>
  </si>
  <si>
    <t>Ս. Հակոբյան</t>
  </si>
  <si>
    <t>_____________________</t>
  </si>
  <si>
    <t>(Ա.Հ.Ա.)</t>
  </si>
  <si>
    <t>(ստորագրություն)</t>
  </si>
  <si>
    <t>Կ.Տ.</t>
  </si>
  <si>
    <t>ԳԼԽԱՎՈՐ ՀԱՇՎԱՊԱՀ</t>
  </si>
  <si>
    <t>Մ. Բանդուրյան</t>
  </si>
  <si>
    <t>06  փետրվարի 2015 թ.</t>
  </si>
  <si>
    <t>Ծրագիրը</t>
  </si>
  <si>
    <t>Միջոցառումը</t>
  </si>
  <si>
    <t>Գործառական դասիչը</t>
  </si>
  <si>
    <t>Ծրագիր/Քաղաքականության միջոցաոռւմ</t>
  </si>
  <si>
    <t>Բաժին/Խումբ/Դաս</t>
  </si>
  <si>
    <t>ԾՐԱԳԻՐ</t>
  </si>
  <si>
    <t xml:space="preserve">Հաստատված բյուջե </t>
  </si>
  <si>
    <t>Փոփոխություններ</t>
  </si>
  <si>
    <t>Ճշտված բյուջե</t>
  </si>
  <si>
    <t>Դրամարկղային ծախս</t>
  </si>
  <si>
    <t>Ծրագրի նկարագրությունը</t>
  </si>
  <si>
    <t>Քաղաքական հետազոտությունների իրականացում և հանրային իրազեկման միջոցառումներ, Կլոր սեղանների, հանրային քննարկումների անցկացում</t>
  </si>
  <si>
    <t>Վերջնական արդյունքի նկարագրությունը</t>
  </si>
  <si>
    <t>Քաղաքացիական հասարակության զարգացում</t>
  </si>
  <si>
    <t>Քաղաքականության միջոցառումներ. Ծառայություններ</t>
  </si>
  <si>
    <t>ԱԾ01</t>
  </si>
  <si>
    <t>Աջակցություն քաղաքական կուսակցություններին, հասարակական կազմակերպություններին, արհմիություններին</t>
  </si>
  <si>
    <t>Մատուցվող ծառայության նկարագրությունը</t>
  </si>
  <si>
    <t>Քաղաքացիական հասարակության ինստիտուտների կայացման և ժողովրդավարության խորացման վերաբերյալ կլոր սեղանի, հանրային քննարկումների, դասընթացների կազմակերպում</t>
  </si>
  <si>
    <t>Ծառայություն մատուցողի անվանումը</t>
  </si>
  <si>
    <t>Հասարակական կազմակերպություններ</t>
  </si>
  <si>
    <t>ԱԾ02</t>
  </si>
  <si>
    <t>Հանրային կապերի ուսումնասիրությունների իրականացում, տեղեկատվության մատչելիության, հավաքագրման և տարածման ապահովում</t>
  </si>
  <si>
    <t>&lt;&lt;Հանրային կապերի և տեղեկատվության կենտրոն&gt;&gt; ՊՈԱԿ</t>
  </si>
  <si>
    <t>ԱԾ04</t>
  </si>
  <si>
    <t xml:space="preserve">Ծխելու դեմ պայքարի քարոզարշավների իրականացում (սպորտային միջոցառումներ, տեսահոլովակների, վավերագրական տեսաֆիլմերի պատրաստում և հեռարձակում, հակածխախոտային ուղղվածության գովազդային վահանակների տեղադրում, թոք-շոուներ, ցուցահանդեսներ և այլն) </t>
  </si>
  <si>
    <t>Բարձրագույն և հետբուհական մասնագիտական կրթության ծառայությունների մատուցում</t>
  </si>
  <si>
    <t>Քաղաքականության միջոցառումներ. Տրանսֆերտներ</t>
  </si>
  <si>
    <t>Գիտելիքների տնտեսության և գիտության զարգացման արդի պահանջներին համապատասխան հետբուհական մասնագիտական որակավորում ունեցող մասնագետների պատրաստում</t>
  </si>
  <si>
    <t>ԾՏ04</t>
  </si>
  <si>
    <t>Ֆինանսավորման ծախսի նկարագրությունը</t>
  </si>
  <si>
    <t>Ունկնդիրներին նպաստների տրամադրում</t>
  </si>
  <si>
    <t>ԾՏ07</t>
  </si>
  <si>
    <t>Հետբուհական մասնագիտական կրթություն ստացող ուսանողների կրթաթոշակ (ՀՀ Նախագահի աշխատակազմ)</t>
  </si>
  <si>
    <t>Ունկնդիրներին կրթաթոշակի տրամադրում</t>
  </si>
  <si>
    <t>Պետական քաղաքականության ծրագրերի մշակման, ամփոփման, իրականացման և համակարգման ծառայություններ</t>
  </si>
  <si>
    <t>Հանրապետության կայուն զարգացման ու անվտանգության ապահովում</t>
  </si>
  <si>
    <t>Պետական քաղաքականության մշակման և իրականացման ծառայություններ</t>
  </si>
  <si>
    <t>Կառավարչական հիմնարկի կողմից օգտագործվող ակտիվներ</t>
  </si>
  <si>
    <t>Ակտիվի նկարագրությունը</t>
  </si>
  <si>
    <t>Նախագծային և շինարարական աշխատանքներ</t>
  </si>
  <si>
    <t>Ակտիվն օգտագործող կազմակերպության անվանումը</t>
  </si>
  <si>
    <t>ԿՀ01</t>
  </si>
  <si>
    <t>Ծրագիրը (ծրագրերը), որին (որոնց) առնչվում է ակտիվը</t>
  </si>
  <si>
    <t>1154 Համապետական քաղաքականության մշակման և իրականացման ծառայություններ</t>
  </si>
  <si>
    <t>ԿՀ02</t>
  </si>
  <si>
    <t>ՀՀ Նախագահի աշխատակազմի վարչական շենքի, շենքի տարածքի (ավտոտնտեսության) վերակառուցման, ներքին հարդարման, բարեկարգման, տարածքի ասֆալտապատման աշխատանքներ</t>
  </si>
  <si>
    <t>Վարչական սարքավորումների ձեռքբերում</t>
  </si>
  <si>
    <t>ԿՀ03</t>
  </si>
  <si>
    <t>08.04.02</t>
  </si>
  <si>
    <t>08.03.03</t>
  </si>
  <si>
    <t>07.04.01</t>
  </si>
  <si>
    <t>09.04.02</t>
  </si>
  <si>
    <t>01.01.01</t>
  </si>
  <si>
    <t xml:space="preserve">ՀՀ կառավարության </t>
  </si>
  <si>
    <t>Պետական քաղաքականության մշակման, ծրագրերի համակարգման և մոնիտորինգի ծրագիր</t>
  </si>
  <si>
    <t>Քաղաքականության մշակման և դրա կատարման համակարգման, պետական ծրագրերի պլանավորման, մշակաման, իրականացման և մոնիտորինգի (վերահսկաման) ծառայություններ</t>
  </si>
  <si>
    <t>Ծրագիրը նպաստում է ՀՀ նախարարությունների կողմից իրականացվող ծրագրերի գծով նախատեսված արդյունքների ապահովմանը</t>
  </si>
  <si>
    <t>Արդարադատության ոլորտում քաղաքականության, խորհրդատվության, մոնիտորինգի, գնման և աջակցության ծառայություններ</t>
  </si>
  <si>
    <t>Ոլորտի քաղաքականության, խորհրդատվության, մոնիտորինգի, արդարադատության ծրագրերի համակարգման ծառայություններ</t>
  </si>
  <si>
    <t>ՀՀ արդարադատության նախարարություն</t>
  </si>
  <si>
    <t>ԱԾ22</t>
  </si>
  <si>
    <t>Դատական ակտերի հարկադիր կատարման ծառայություններ</t>
  </si>
  <si>
    <t>ՀՀ դատարանների միջնորդ դատարանների և ՀՀ միջազգային պայմանագրերով նախատեսված դեպքերում օտարերկրյա դատարանների դատավճիռների և վճիռների հիման վրա տարված կատարողական թերթի պահանջների կատարում</t>
  </si>
  <si>
    <t>ՀՀ արդարադատության նախարարության Դատական ակտրի հարկադիր կատարումն ապահովող ծառայություն</t>
  </si>
  <si>
    <t>03.03.01</t>
  </si>
  <si>
    <t>Ոչ նյութական հիմնական միջոցներ</t>
  </si>
  <si>
    <t>Իրավաբանական /արտասահմանայան գրականության ձեռք բերում</t>
  </si>
  <si>
    <t>ՀՀ արդարադատության նախարարության աշխատակազմի կառուցվածքային ստորաբաժանումները</t>
  </si>
  <si>
    <t>1001 Պետական քաղաքականության մշակման, ծրագրերի համակարգման և մոնիտորինգի ծրագիր</t>
  </si>
  <si>
    <t>Դատաիրավական բարեփոխումների երկրորդ ծրագիր</t>
  </si>
  <si>
    <t>ՀԲ աջակցությամբ իրականացվող դատաիրավական բարեփոխումների ծրագրի շրջանակներումն ծառայությունների մատուցում: Աշխատանքների իրականցում</t>
  </si>
  <si>
    <t>Դատական համակարգի արդյունավետության բարձրացում</t>
  </si>
  <si>
    <t>Փաստաբանական դպրոցի վերապատրաստուման կարողությունների զարգացում (Համաշխարհային բանկի դրամաշնորհ)</t>
  </si>
  <si>
    <t>Փաստաբանների դպրոցի կարողությունների ուժեղացում, վերապատրաստման դասընթացների մշակում և իրականացում, հասարակության ամենախոցելի խմբին իրավական օգնության տրամադրում, ֆինանսավորման կայուն աղբյուրների մշակում և ապահովում</t>
  </si>
  <si>
    <t>ՀԲ գնումների ընթացակարգով ընտրված կազմակերպություններ</t>
  </si>
  <si>
    <t>Քաղաքացիական կացության ակտերի գրանցում</t>
  </si>
  <si>
    <t>Քաղաքացիական կացության ակտերի գրանցման համար ղեկավարներին պատվիրակված լիազորություննրի իրականացման ֆինանսավորում</t>
  </si>
  <si>
    <t>Ակտային գրանցումների կատարում</t>
  </si>
  <si>
    <t>Քաղաքացիական կացության ակտերի գրանցման ծառայությունների ֆինանսավորում</t>
  </si>
  <si>
    <t>Ծննդյան, ամուսնության, ամուսնալուծության, մահվան, հայրության ճանաչման, որդեգրման, Ա.Հ.Ս. Փոխման, ամուսնության բացակայության տեղեկանքի տրամադրման, ՀՀ-ից և ԱՊՀ երկրներից ստացվող և ուղարկվող հարցումների, կորցված վկայականների կրկնօրինակաների տրամադրման, ակտային գրանցումներում ուղղումների, փոփոխությունների և լրացումների կատարման համար համայնքի ղեկավարին պատվիրակված լիազորությունների իրականացման ֆինանսավորում</t>
  </si>
  <si>
    <t>Քաղաքացիական կացության ակտերի գրանցման համայնքային բաժիններ</t>
  </si>
  <si>
    <t>Դատական և հանրային պաշտպանության ծրագրեր</t>
  </si>
  <si>
    <t xml:space="preserve">Փորձաքննությունների կատարում և եզրակացությունների տրամադրում, անվճարունակ քաղաքացիներին իրավական ծառայությունների տրամադրում </t>
  </si>
  <si>
    <t>ՀՀ քաղաքացիների և իրավաբանական անձանց իրավունքի պաշտպանություն</t>
  </si>
  <si>
    <t>Օրենսդրությամբ սահմանված դեպքերում քաղաքացիներին անվճար իրավաբանական ծառայությունների տրամադրում</t>
  </si>
  <si>
    <t>«ՀՀ փորձագիտական կենտրոն» ՊՈԱԿ</t>
  </si>
  <si>
    <t>Հանրային պաշտպանության ծառայություններ</t>
  </si>
  <si>
    <t>ՀՀ փաստաբանների պալատի ՀԿ-ն Հանրային պաշտպանի գրասենյակ</t>
  </si>
  <si>
    <t>Փորձաքննությունների ծառայություններ</t>
  </si>
  <si>
    <t>Քրեակատարողական ծառայություններ</t>
  </si>
  <si>
    <t>Կալանավայրերի պահպանում և զարգացում</t>
  </si>
  <si>
    <t>Հանցագործությունների դեպքերի կրճատում</t>
  </si>
  <si>
    <t>Դատապարտյալների վերահսկողություն, կալանավայրերում դատապարտյալների պահելը, դատապարտյալների սոցիալ-հոգեբանական վերականգնում, ուսուցում</t>
  </si>
  <si>
    <t>ՀՀ արդարադատության նախարարության քրեակատարողական հիմնարկներ /կալանավայրեր/</t>
  </si>
  <si>
    <t>Դեղորայքով ապահովում կալանավայրերում պահվող ազատազրկվածներին</t>
  </si>
  <si>
    <t>Ֆինանսավորման ծախսերի նկարագրությունը</t>
  </si>
  <si>
    <t>Դեղորայքային և վիրակապական նյութերի ձեռք բերում կալանավայրերում պահվող ազատազրկված անձանց տրամադրելու նպատակով</t>
  </si>
  <si>
    <t>ԾՏ01</t>
  </si>
  <si>
    <t>Շենքերի և շինությունների  (շինարարություն՝ քրեակատարողական ծառայությունների տրամադրման ծրագրի շրջանակներում)</t>
  </si>
  <si>
    <t>Քրեակատարողական հիմնարկներ</t>
  </si>
  <si>
    <t>1120 Քրեակատարողական ծառայություններ</t>
  </si>
  <si>
    <t>Հրատարակչական և տեղեկատվական ծառայություններ</t>
  </si>
  <si>
    <t>Հրատարակումներ, թարգմանչական գործունեություն</t>
  </si>
  <si>
    <t>Պետական և այլ կազմակերպությունների և քաղաքացիների իրազեկության և տեղեկատվության մատչելիության ապահովում</t>
  </si>
  <si>
    <t>Հրատարակչական, տեղեկատվական և տպագրության ծառայություններ</t>
  </si>
  <si>
    <t>ՀՀ-ն ընդունված և ստորագրված իրավական ակտերի պաշտոնական հրատարակման , պետական վկայականների և ձևաթղթերի տպագրման ծառայություններ</t>
  </si>
  <si>
    <t>Մրցույթային կարգով ընտրված կազմակերպություններ</t>
  </si>
  <si>
    <t>Թարգմանչական ծառայություններ</t>
  </si>
  <si>
    <t>ԵՄ և ՀՀ իրավական ակտերի և ազգային զեկույցների անգլերենից-հայերեն և հայերենից -անգլերեն թարգմանություն</t>
  </si>
  <si>
    <t>«ՀՀ արդարադատության նախարարության թարգմանությունների կենտրոն» ՊՈԱԿ</t>
  </si>
  <si>
    <t>Արտաուսումնական դաստիրակության ծրագիր</t>
  </si>
  <si>
    <t>Արվեստի, սպորտի դասընթացների իրականացում ակումբներում, մարզադպրոցներում և արտադպրոցական դաստիրակության այլ կենտրոններում</t>
  </si>
  <si>
    <t>Հանրակրթության ուսուցման համակարգում ընդգրկված երեխաների ֆիզիկական, հոգևոր և գեղագիտական զարգացում, բնապահպանական և կիրառական գիտելիքների ձեռքբերում</t>
  </si>
  <si>
    <t>Իրավախախտում կատարած անչափահասների գեղագիտական դաստիրակության իրականացում</t>
  </si>
  <si>
    <t>Քրեակատարողական հիմնարկներում գտնվող իրավախախտում կատարած անչափահասների գեղագիտական դաստիրակության իրականացում</t>
  </si>
  <si>
    <t>«Իրավախախտում կատարած անչափահասների հատուկ ստեղծագործական կենտրոն» ՊՈԱԿ</t>
  </si>
  <si>
    <t>ԱԾ36</t>
  </si>
  <si>
    <t>ՀՀ արդարադատության նախարարության հատուկ ծառայողների ուսուցում</t>
  </si>
  <si>
    <t>Հատուկ ծառայողների որակավորման բարձրացում և մասնագիտական կարողությունների կատարելագործում</t>
  </si>
  <si>
    <t>Վերապատրաստման և հատուկ ուսուցման ծառայություններ</t>
  </si>
  <si>
    <t>ՀՀ արդարադատության նախարարության հատուկ ծառայողների վերապատրաստման և հատուկ ուսուցման կազմակերպման ծառայություններ</t>
  </si>
  <si>
    <t>«ՀՀ արդարադատության նախարարության Իրավաբանական ինստիտուտ» ՊՈԱԿ և «ՀՀ Արդարադատության ակադեմիա» ՊՈԱԿ</t>
  </si>
  <si>
    <t>Մասնագիտական վերապատրաստում ստացող ունկնդիրների կրթաթոշակ</t>
  </si>
  <si>
    <t xml:space="preserve">Դատավորների թեկնածությունների ցուցակում ընդգրկվել նպատակով անձանց վերապատրաստման ընթացքում տրվող կրթաթոշակ </t>
  </si>
  <si>
    <t>01.03.01</t>
  </si>
  <si>
    <t>03.03.02</t>
  </si>
  <si>
    <t>01.06.01</t>
  </si>
  <si>
    <t>03.05.01</t>
  </si>
  <si>
    <t>07.01.01</t>
  </si>
  <si>
    <t>08.03.02</t>
  </si>
  <si>
    <t>09.05.01</t>
  </si>
  <si>
    <t>09.05.02</t>
  </si>
  <si>
    <t>Պետական քաղաքականության մշակման, ծրագրերի համակարգման և մոնիթորինգի ծրագիր</t>
  </si>
  <si>
    <t>Արդարադատության ոլորտում քաղաքականության, խորհրդատվության, մոնիթորինգի, գնման և աջակցության ծառայություններ</t>
  </si>
  <si>
    <t xml:space="preserve">Ակտիվն օգտագործող կազմակերպության անվանումը </t>
  </si>
  <si>
    <t xml:space="preserve">Ծրագիրը (ծրագրերը), որի (որոնց) առընչվում է ակտիվը  </t>
  </si>
  <si>
    <t xml:space="preserve">Վերջնական արդյունքի նկարագրություն </t>
  </si>
  <si>
    <t>Մատուցվող  ծառայության նկարագրությունը</t>
  </si>
  <si>
    <t xml:space="preserve">Ծառայություն մատուցողի անվանումը </t>
  </si>
  <si>
    <t>Սոցիալական փաթեթների ապահովման ծրագիր</t>
  </si>
  <si>
    <t>Բնակչության կենսամակարդակի բարձրացում</t>
  </si>
  <si>
    <t>Պետական հիմնարկների և կազմակերպությունների աշխատողների սոցիալական փաթեթով ապահովում</t>
  </si>
  <si>
    <t>Տրանսֆերտի նկարագրությունը</t>
  </si>
  <si>
    <t>Պետական հիմնարկների և կազմակերպությունների աշխատողների առողջապահական փաթեթի, հիփոթեքային վարկի, ուսման վճարի և հանգստի ապահովում գծով ծախսերի փոխհատուցում</t>
  </si>
  <si>
    <t>10.09.02</t>
  </si>
  <si>
    <t>ԾՏ33</t>
  </si>
  <si>
    <t>Տրանսպորտային սարքավորումներ</t>
  </si>
  <si>
    <t>Ոչնյութական հիմնական միջոցներ</t>
  </si>
  <si>
    <t xml:space="preserve"> ԵԽ-ի ֆինանսավորմամբ իրականացվող «Էլեկտրոնային մոնիթորինգի սարքավորումների փորձարկում քրեակատարողական հիմնարկների պիլոտային ստորաբաժանումներում» դրամաշնորհային ծրագիր</t>
  </si>
  <si>
    <t>Պատվեր այլ կառավարչական հիմնարկի համար</t>
  </si>
  <si>
    <t>Մեքենաներ և սարքավորումներ</t>
  </si>
  <si>
    <t>11.01.01</t>
  </si>
  <si>
    <t>Դատական ծառայություններ</t>
  </si>
  <si>
    <t>Դատական համակարգի տեխնիկական աջակցություն</t>
  </si>
  <si>
    <t>Արդարադատության համակարգի արդյունավետության բարձրացում</t>
  </si>
  <si>
    <t>ԿՊ01</t>
  </si>
  <si>
    <t>Վերբինարներ (համացանցի) միջոցով անցկացվող սեմինարների, աուդիոկոնֆերանսների և հեռահարուսուցման դասընթացների համար տեղեկատվական տեխնոլոգիաների սարքավորումների ձեռքբերում</t>
  </si>
  <si>
    <t>1080 Դատական ծառայություններ</t>
  </si>
  <si>
    <t>Հայաստանի Հանրապետության արդարադատության նախարարություն</t>
  </si>
  <si>
    <t>հազար դրամ</t>
  </si>
  <si>
    <t>Ծրագիր/Քաղաքականության միջոցառռւմ</t>
  </si>
  <si>
    <t>Բյուջե</t>
  </si>
  <si>
    <t>Փաստ</t>
  </si>
  <si>
    <t>Կատարման %</t>
  </si>
  <si>
    <r>
      <t xml:space="preserve">
</t>
    </r>
    <r>
      <rPr>
        <sz val="10"/>
        <color indexed="8"/>
        <rFont val="GHEA Grapalat"/>
        <family val="3"/>
      </rPr>
      <t>Ծրագիրը նպաստում է ՀՀ  նախարարություննների կողմից իրականացվող ծրագրերի գծով նախատեսված արդյունքների ապահովմանը</t>
    </r>
    <r>
      <rPr>
        <u/>
        <sz val="10"/>
        <color indexed="8"/>
        <rFont val="GHEA Grapalat"/>
        <family val="3"/>
      </rPr>
      <t xml:space="preserve">
</t>
    </r>
  </si>
  <si>
    <t>Քաղաքականության մշակման և դրա կատարման համակարգման, պետական ծրագրերի պլանավորման, մշակման, իրականցման և մոնիտորինգի (վերահսկման) ծառայություններ</t>
  </si>
  <si>
    <t>Ծրագիրը նպաստում է ՀՀ  նախարարություննների կողմից իրականացվող ծրագրերի գծով նախատեսված արդյունքների ապահովմանը</t>
  </si>
  <si>
    <t>Ոլորտի քաղաքականության, խորհրդատվության, մոնիթորինգի, արդարադատության ծրագրերի  համակարգման ծառայություններ</t>
  </si>
  <si>
    <t xml:space="preserve">ՀՀ արդարադատության նախարարություն </t>
  </si>
  <si>
    <t>Ակտիվի նկարագրությունըՇարժական գույքի նկատմամբ ապահովված իրավունքների գրանցման միասնական էլեկտրոնային գրանցամատյանի ներդրում, տվյալների բազայի հիմնում, ծրագրային ապահովման և դրան սպասարկող վեբ պորտալի ստեղծում</t>
  </si>
  <si>
    <t>Արդարադատության ոլորտում լրացուցիչ կրթություն</t>
  </si>
  <si>
    <t>Ակտիվի նկարագրությունը
Տրանսպորտային սարքավորումների ձեռքբերում</t>
  </si>
  <si>
    <t>Ակտիվի նկարագրությունը
Վարչական սարքավորումների ձեռքբերում</t>
  </si>
  <si>
    <t>Եվրոպայի խորհրդի կողմից ֆինանսավորվող «Էլեկտրոնային մոնիթորինգի սարքավորումների փորձարկում քրեակատարողական հիմնարկների պիլոտային ստորաբաժանումներում» դրամաշնորհային ծրագիր</t>
  </si>
  <si>
    <t>Կալանավայրերի կառավարման արդյունավետության բարձրացում</t>
  </si>
  <si>
    <t>ԵԽ-ի աջակցությամբ իրականացվող քրեակատարողական հիմնարկների պիլոտային ստորաբաժանումներում էլեկտրոնային մոնիթորինգի սարքավորումների վարձակալում, տեղադրում և փորձարկում</t>
  </si>
  <si>
    <t>Պետական գնումների ընթացակարգով ընտրված կազմակերպություն</t>
  </si>
  <si>
    <t>Ակտիվի նկարագրությունը
Քրեակատարողական հիմնարկների պիլոտային ստորաբաժանումներում էլեկտրոնային մոնիթորինգի փորձարկման համար անհրաժեշտ գրասենյակային սարքավորումների ձեռքբերում</t>
  </si>
  <si>
    <t>Քրեակատարողական հիմնարկների պիլոտային ստորաբաժանումներ</t>
  </si>
  <si>
    <t>Ոլորտի քաղաքականության, խորհրդատվության, մոնիթորինգի, արդարադատության ծրագրերի  համակարգման ծառայություններ /փորձագիտական ծառայություններ արտաբյուջետային միջոցների հաշվին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</si>
</sst>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79" formatCode="_-* #,##0.00_-;\-* #,##0.00_-;_-* &quot;-&quot;??_-;_-@_-"/>
  </numFmts>
  <fonts count="10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GHEA Grapalat"/>
      <family val="3"/>
    </font>
    <font>
      <sz val="11"/>
      <name val="GHEA Grapalat"/>
      <family val="3"/>
    </font>
    <font>
      <sz val="8"/>
      <name val="GHEA Grapalat"/>
      <family val="3"/>
    </font>
    <font>
      <u/>
      <sz val="10"/>
      <name val="GHEA Grapalat"/>
      <family val="3"/>
    </font>
    <font>
      <sz val="10"/>
      <color indexed="8"/>
      <name val="GHEA Grapalat"/>
      <family val="3"/>
    </font>
    <font>
      <u/>
      <sz val="10"/>
      <color indexed="8"/>
      <name val="GHEA Grapalat"/>
      <family val="3"/>
    </font>
    <font>
      <sz val="10"/>
      <color indexed="10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9" fontId="1" fillId="0" borderId="0" applyFont="0" applyFill="0" applyBorder="0" applyAlignment="0" applyProtection="0"/>
    <xf numFmtId="0" fontId="2" fillId="0" borderId="0"/>
  </cellStyleXfs>
  <cellXfs count="143">
    <xf numFmtId="0" fontId="0" fillId="0" borderId="0" xfId="0"/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 indent="3"/>
    </xf>
    <xf numFmtId="0" fontId="5" fillId="0" borderId="0" xfId="0" applyFont="1" applyAlignment="1">
      <alignment horizontal="left" indent="2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0" xfId="0" applyFont="1"/>
    <xf numFmtId="0" fontId="3" fillId="2" borderId="1" xfId="0" applyFont="1" applyFill="1" applyBorder="1"/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79" fontId="3" fillId="2" borderId="1" xfId="1" applyFont="1" applyFill="1" applyBorder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wrapText="1"/>
    </xf>
    <xf numFmtId="43" fontId="3" fillId="0" borderId="0" xfId="0" applyNumberFormat="1" applyFont="1"/>
    <xf numFmtId="0" fontId="3" fillId="3" borderId="2" xfId="0" applyFont="1" applyFill="1" applyBorder="1"/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0" fontId="7" fillId="0" borderId="0" xfId="0" applyFont="1"/>
    <xf numFmtId="0" fontId="7" fillId="2" borderId="1" xfId="0" applyFont="1" applyFill="1" applyBorder="1"/>
    <xf numFmtId="179" fontId="7" fillId="2" borderId="1" xfId="1" applyFont="1" applyFill="1" applyBorder="1"/>
    <xf numFmtId="0" fontId="3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3" fillId="3" borderId="1" xfId="0" applyFont="1" applyFill="1" applyBorder="1"/>
    <xf numFmtId="179" fontId="3" fillId="3" borderId="1" xfId="1" applyFont="1" applyFill="1" applyBorder="1"/>
    <xf numFmtId="179" fontId="7" fillId="3" borderId="1" xfId="1" applyFont="1" applyFill="1" applyBorder="1"/>
    <xf numFmtId="0" fontId="7" fillId="3" borderId="1" xfId="0" applyFont="1" applyFill="1" applyBorder="1" applyAlignment="1">
      <alignment vertical="center" wrapText="1"/>
    </xf>
    <xf numFmtId="179" fontId="3" fillId="0" borderId="0" xfId="1" applyFont="1"/>
    <xf numFmtId="0" fontId="8" fillId="3" borderId="1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right" wrapText="1"/>
    </xf>
    <xf numFmtId="0" fontId="7" fillId="3" borderId="0" xfId="0" applyFont="1" applyFill="1"/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3" fillId="3" borderId="3" xfId="0" applyFont="1" applyFill="1" applyBorder="1"/>
    <xf numFmtId="0" fontId="3" fillId="3" borderId="4" xfId="0" applyFont="1" applyFill="1" applyBorder="1"/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179" fontId="7" fillId="0" borderId="3" xfId="1" applyFont="1" applyBorder="1" applyAlignment="1">
      <alignment horizontal="center" vertical="center" wrapText="1"/>
    </xf>
    <xf numFmtId="179" fontId="7" fillId="0" borderId="2" xfId="1" applyFont="1" applyBorder="1" applyAlignment="1">
      <alignment horizontal="center" vertical="center" wrapText="1"/>
    </xf>
    <xf numFmtId="179" fontId="7" fillId="0" borderId="4" xfId="1" applyFont="1" applyBorder="1" applyAlignment="1">
      <alignment horizontal="center" vertical="center" wrapText="1"/>
    </xf>
    <xf numFmtId="179" fontId="3" fillId="0" borderId="3" xfId="1" applyFont="1" applyBorder="1" applyAlignment="1">
      <alignment horizontal="center" vertical="center"/>
    </xf>
    <xf numFmtId="179" fontId="3" fillId="0" borderId="2" xfId="1" applyFont="1" applyBorder="1" applyAlignment="1">
      <alignment horizontal="center" vertical="center"/>
    </xf>
    <xf numFmtId="179" fontId="3" fillId="0" borderId="4" xfId="1" applyFont="1" applyBorder="1" applyAlignment="1">
      <alignment horizontal="center" vertical="center"/>
    </xf>
    <xf numFmtId="179" fontId="7" fillId="0" borderId="3" xfId="1" applyFont="1" applyBorder="1" applyAlignment="1">
      <alignment horizontal="center" vertical="center"/>
    </xf>
    <xf numFmtId="179" fontId="7" fillId="0" borderId="2" xfId="1" applyFont="1" applyBorder="1" applyAlignment="1">
      <alignment horizontal="center" vertical="center"/>
    </xf>
    <xf numFmtId="179" fontId="7" fillId="0" borderId="4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9" fontId="7" fillId="0" borderId="8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9" fontId="3" fillId="0" borderId="8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9" fontId="3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79" fontId="3" fillId="3" borderId="3" xfId="1" applyFont="1" applyFill="1" applyBorder="1" applyAlignment="1">
      <alignment horizontal="center" vertical="center"/>
    </xf>
    <xf numFmtId="179" fontId="3" fillId="3" borderId="2" xfId="1" applyFont="1" applyFill="1" applyBorder="1" applyAlignment="1">
      <alignment horizontal="center" vertical="center"/>
    </xf>
    <xf numFmtId="179" fontId="3" fillId="3" borderId="4" xfId="1" applyFont="1" applyFill="1" applyBorder="1" applyAlignment="1">
      <alignment horizontal="center" vertical="center"/>
    </xf>
    <xf numFmtId="179" fontId="7" fillId="3" borderId="3" xfId="1" applyFont="1" applyFill="1" applyBorder="1" applyAlignment="1">
      <alignment horizontal="center" vertical="center"/>
    </xf>
    <xf numFmtId="179" fontId="7" fillId="3" borderId="2" xfId="1" applyFont="1" applyFill="1" applyBorder="1" applyAlignment="1">
      <alignment horizontal="center" vertical="center"/>
    </xf>
    <xf numFmtId="179" fontId="7" fillId="3" borderId="4" xfId="1" applyFont="1" applyFill="1" applyBorder="1" applyAlignment="1">
      <alignment horizontal="center" vertical="center"/>
    </xf>
    <xf numFmtId="179" fontId="7" fillId="0" borderId="1" xfId="1" applyFont="1" applyBorder="1" applyAlignment="1">
      <alignment horizontal="center" vertical="center"/>
    </xf>
    <xf numFmtId="179" fontId="3" fillId="0" borderId="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9" fontId="3" fillId="0" borderId="3" xfId="1" applyFont="1" applyBorder="1" applyAlignment="1">
      <alignment vertical="center" wrapText="1"/>
    </xf>
    <xf numFmtId="179" fontId="3" fillId="0" borderId="2" xfId="1" applyFont="1" applyBorder="1" applyAlignment="1">
      <alignment vertical="center" wrapText="1"/>
    </xf>
    <xf numFmtId="179" fontId="3" fillId="0" borderId="4" xfId="1" applyFont="1" applyBorder="1" applyAlignment="1">
      <alignment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79" fontId="3" fillId="0" borderId="2" xfId="1" applyFont="1" applyBorder="1" applyAlignment="1">
      <alignment horizontal="center" vertical="center" wrapText="1"/>
    </xf>
    <xf numFmtId="179" fontId="3" fillId="0" borderId="4" xfId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9" fontId="7" fillId="0" borderId="3" xfId="1" applyFont="1" applyBorder="1" applyAlignment="1">
      <alignment vertical="center" wrapText="1"/>
    </xf>
    <xf numFmtId="179" fontId="7" fillId="0" borderId="2" xfId="1" applyFont="1" applyBorder="1" applyAlignment="1">
      <alignment vertical="center" wrapText="1"/>
    </xf>
    <xf numFmtId="179" fontId="7" fillId="0" borderId="4" xfId="1" applyFont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79" fontId="3" fillId="3" borderId="5" xfId="1" applyFont="1" applyFill="1" applyBorder="1" applyAlignment="1">
      <alignment horizontal="center" vertical="center"/>
    </xf>
    <xf numFmtId="179" fontId="3" fillId="3" borderId="0" xfId="1" applyFont="1" applyFill="1" applyBorder="1" applyAlignment="1">
      <alignment horizontal="center" vertical="center"/>
    </xf>
    <xf numFmtId="179" fontId="3" fillId="3" borderId="6" xfId="1" applyFont="1" applyFill="1" applyBorder="1" applyAlignment="1">
      <alignment horizontal="center" vertical="center"/>
    </xf>
    <xf numFmtId="179" fontId="3" fillId="3" borderId="7" xfId="1" applyFont="1" applyFill="1" applyBorder="1" applyAlignment="1">
      <alignment horizontal="center" vertical="center"/>
    </xf>
    <xf numFmtId="179" fontId="3" fillId="3" borderId="8" xfId="1" applyFont="1" applyFill="1" applyBorder="1" applyAlignment="1">
      <alignment horizontal="center" vertical="center"/>
    </xf>
    <xf numFmtId="179" fontId="3" fillId="3" borderId="9" xfId="1" applyFont="1" applyFill="1" applyBorder="1" applyAlignment="1">
      <alignment horizontal="center" vertical="center"/>
    </xf>
    <xf numFmtId="43" fontId="3" fillId="0" borderId="3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Style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4"/>
  <sheetViews>
    <sheetView tabSelected="1" zoomScaleNormal="100" zoomScaleSheetLayoutView="100" workbookViewId="0">
      <selection activeCell="D291" sqref="D291"/>
    </sheetView>
  </sheetViews>
  <sheetFormatPr defaultRowHeight="13.5"/>
  <cols>
    <col min="1" max="1" width="7.42578125" style="12" customWidth="1"/>
    <col min="2" max="2" width="7.7109375" style="12" customWidth="1"/>
    <col min="3" max="3" width="9.5703125" style="12" customWidth="1"/>
    <col min="4" max="4" width="55.5703125" style="12" customWidth="1"/>
    <col min="5" max="5" width="16.7109375" style="12" customWidth="1"/>
    <col min="6" max="6" width="14" style="12" customWidth="1"/>
    <col min="7" max="7" width="14.7109375" style="27" customWidth="1"/>
    <col min="8" max="8" width="8.85546875" style="12" customWidth="1"/>
    <col min="9" max="9" width="11.140625" style="12" bestFit="1" customWidth="1"/>
    <col min="10" max="11" width="9.140625" style="12"/>
    <col min="12" max="12" width="10.28515625" style="12" bestFit="1" customWidth="1"/>
    <col min="13" max="16384" width="9.140625" style="12"/>
  </cols>
  <sheetData>
    <row r="1" spans="1:10">
      <c r="A1" s="42"/>
      <c r="B1" s="42"/>
      <c r="C1" s="42"/>
      <c r="D1" s="42"/>
      <c r="E1" s="42"/>
      <c r="F1" s="42"/>
      <c r="G1" s="42"/>
      <c r="H1" s="42"/>
    </row>
    <row r="2" spans="1:10">
      <c r="A2" s="42"/>
      <c r="B2" s="42"/>
      <c r="C2" s="42"/>
      <c r="D2" s="42"/>
      <c r="E2" s="42"/>
      <c r="F2" s="42"/>
      <c r="G2" s="42"/>
      <c r="H2" s="42"/>
    </row>
    <row r="3" spans="1:10">
      <c r="A3" s="42"/>
      <c r="B3" s="42"/>
      <c r="C3" s="42"/>
      <c r="D3" s="42"/>
      <c r="E3" s="42"/>
      <c r="F3" s="42"/>
      <c r="G3" s="42"/>
      <c r="H3" s="43"/>
    </row>
    <row r="4" spans="1:10">
      <c r="A4" s="42"/>
      <c r="B4" s="42"/>
      <c r="C4" s="42"/>
      <c r="D4" s="42"/>
      <c r="E4" s="42"/>
      <c r="F4" s="42"/>
      <c r="G4" s="42"/>
      <c r="H4" s="43"/>
    </row>
    <row r="5" spans="1:10" ht="21.75" customHeight="1">
      <c r="A5" s="74" t="s">
        <v>180</v>
      </c>
      <c r="B5" s="74"/>
      <c r="C5" s="74"/>
      <c r="D5" s="74"/>
      <c r="E5" s="74"/>
      <c r="F5" s="74"/>
      <c r="G5" s="74"/>
      <c r="H5" s="74"/>
    </row>
    <row r="6" spans="1:10">
      <c r="A6" s="48"/>
      <c r="B6" s="48"/>
      <c r="C6" s="48"/>
      <c r="D6" s="48"/>
      <c r="E6" s="48"/>
      <c r="F6" s="48"/>
      <c r="G6" s="48"/>
      <c r="H6" s="48"/>
    </row>
    <row r="7" spans="1:10">
      <c r="A7" s="44"/>
      <c r="B7" s="44"/>
      <c r="C7" s="44"/>
      <c r="D7" s="44"/>
      <c r="E7" s="44"/>
      <c r="F7" s="44"/>
      <c r="G7" s="44"/>
      <c r="H7" s="44"/>
    </row>
    <row r="8" spans="1:10">
      <c r="A8" s="44"/>
      <c r="B8" s="44"/>
      <c r="C8" s="44"/>
      <c r="D8" s="44"/>
      <c r="E8" s="44"/>
      <c r="F8" s="44"/>
      <c r="G8" s="44"/>
      <c r="H8" s="44"/>
    </row>
    <row r="9" spans="1:10">
      <c r="A9" s="42"/>
      <c r="B9" s="42"/>
      <c r="C9" s="42"/>
      <c r="D9" s="42"/>
      <c r="E9" s="42"/>
      <c r="F9" s="42"/>
      <c r="G9" s="42" t="s">
        <v>181</v>
      </c>
      <c r="H9" s="45"/>
    </row>
    <row r="10" spans="1:10" ht="48.75" customHeight="1">
      <c r="A10" s="46" t="s">
        <v>10</v>
      </c>
      <c r="B10" s="46"/>
      <c r="C10" s="46" t="s">
        <v>23</v>
      </c>
      <c r="D10" s="46" t="s">
        <v>182</v>
      </c>
      <c r="E10" s="46" t="s">
        <v>183</v>
      </c>
      <c r="F10" s="46" t="s">
        <v>29</v>
      </c>
      <c r="G10" s="46" t="s">
        <v>184</v>
      </c>
      <c r="H10" s="46" t="s">
        <v>185</v>
      </c>
    </row>
    <row r="11" spans="1:10" ht="43.5" customHeight="1">
      <c r="A11" s="46" t="s">
        <v>21</v>
      </c>
      <c r="B11" s="46" t="s">
        <v>22</v>
      </c>
      <c r="C11" s="46" t="s">
        <v>25</v>
      </c>
      <c r="D11" s="32"/>
      <c r="E11" s="32"/>
      <c r="F11" s="32"/>
      <c r="G11" s="32"/>
      <c r="H11" s="47"/>
    </row>
    <row r="12" spans="1:10" ht="24" customHeight="1">
      <c r="A12" s="54">
        <v>1001</v>
      </c>
      <c r="B12" s="13"/>
      <c r="C12" s="13"/>
      <c r="D12" s="50" t="s">
        <v>26</v>
      </c>
      <c r="E12" s="13"/>
      <c r="F12" s="13"/>
      <c r="G12" s="28"/>
      <c r="H12" s="13"/>
    </row>
    <row r="13" spans="1:10" ht="35.450000000000003" customHeight="1">
      <c r="A13" s="100"/>
      <c r="B13" s="100"/>
      <c r="C13" s="100"/>
      <c r="D13" s="16" t="s">
        <v>76</v>
      </c>
      <c r="E13" s="106">
        <f>E19+E24+E30</f>
        <v>2592148.2999999998</v>
      </c>
      <c r="F13" s="106">
        <f>F19+F24+F30</f>
        <v>2592148.2999999998</v>
      </c>
      <c r="G13" s="109">
        <f>G19+G24+G30</f>
        <v>2533849.4299999997</v>
      </c>
      <c r="H13" s="113">
        <f>G13/F13*100</f>
        <v>97.750943879252588</v>
      </c>
      <c r="I13" s="36"/>
      <c r="J13" s="21"/>
    </row>
    <row r="14" spans="1:10">
      <c r="A14" s="101"/>
      <c r="B14" s="101"/>
      <c r="C14" s="101"/>
      <c r="D14" s="15" t="s">
        <v>31</v>
      </c>
      <c r="E14" s="107"/>
      <c r="F14" s="107"/>
      <c r="G14" s="110"/>
      <c r="H14" s="114"/>
      <c r="I14" s="36"/>
      <c r="J14" s="21"/>
    </row>
    <row r="15" spans="1:10" ht="70.5" customHeight="1">
      <c r="A15" s="101"/>
      <c r="B15" s="101"/>
      <c r="C15" s="101"/>
      <c r="D15" s="16" t="s">
        <v>77</v>
      </c>
      <c r="E15" s="107"/>
      <c r="F15" s="107"/>
      <c r="G15" s="110"/>
      <c r="H15" s="114"/>
      <c r="I15" s="36"/>
      <c r="J15" s="21"/>
    </row>
    <row r="16" spans="1:10" ht="17.25" customHeight="1">
      <c r="A16" s="101"/>
      <c r="B16" s="101"/>
      <c r="C16" s="101"/>
      <c r="D16" s="15" t="s">
        <v>33</v>
      </c>
      <c r="E16" s="107"/>
      <c r="F16" s="107"/>
      <c r="G16" s="110"/>
      <c r="H16" s="114"/>
      <c r="I16" s="36"/>
      <c r="J16" s="21"/>
    </row>
    <row r="17" spans="1:10" ht="53.25" customHeight="1">
      <c r="A17" s="101"/>
      <c r="B17" s="102"/>
      <c r="C17" s="102"/>
      <c r="D17" s="16" t="s">
        <v>78</v>
      </c>
      <c r="E17" s="108"/>
      <c r="F17" s="108"/>
      <c r="G17" s="111"/>
      <c r="H17" s="115"/>
      <c r="I17" s="36"/>
      <c r="J17" s="21"/>
    </row>
    <row r="18" spans="1:10" ht="20.25" customHeight="1">
      <c r="A18" s="101"/>
      <c r="B18" s="13"/>
      <c r="C18" s="13"/>
      <c r="D18" s="49" t="s">
        <v>35</v>
      </c>
      <c r="E18" s="17"/>
      <c r="F18" s="17"/>
      <c r="G18" s="29"/>
      <c r="H18" s="17"/>
      <c r="I18" s="36"/>
      <c r="J18" s="21"/>
    </row>
    <row r="19" spans="1:10" ht="50.25" customHeight="1">
      <c r="A19" s="101"/>
      <c r="B19" s="95" t="s">
        <v>42</v>
      </c>
      <c r="C19" s="95" t="s">
        <v>74</v>
      </c>
      <c r="D19" s="16" t="s">
        <v>79</v>
      </c>
      <c r="E19" s="78">
        <v>1161413.7</v>
      </c>
      <c r="F19" s="78">
        <v>1161413.7</v>
      </c>
      <c r="G19" s="81">
        <v>1130390.49</v>
      </c>
      <c r="H19" s="78">
        <f>G19/F19*100</f>
        <v>97.328840705082101</v>
      </c>
      <c r="I19" s="36"/>
      <c r="J19" s="21"/>
    </row>
    <row r="20" spans="1:10" ht="25.5" customHeight="1">
      <c r="A20" s="101"/>
      <c r="B20" s="96"/>
      <c r="C20" s="96"/>
      <c r="D20" s="15" t="s">
        <v>38</v>
      </c>
      <c r="E20" s="79"/>
      <c r="F20" s="79"/>
      <c r="G20" s="82"/>
      <c r="H20" s="79"/>
      <c r="I20" s="36"/>
      <c r="J20" s="21"/>
    </row>
    <row r="21" spans="1:10" ht="55.5" customHeight="1">
      <c r="A21" s="101"/>
      <c r="B21" s="96"/>
      <c r="C21" s="96"/>
      <c r="D21" s="16" t="s">
        <v>80</v>
      </c>
      <c r="E21" s="79"/>
      <c r="F21" s="79"/>
      <c r="G21" s="82"/>
      <c r="H21" s="79"/>
      <c r="I21" s="36"/>
      <c r="J21" s="21"/>
    </row>
    <row r="22" spans="1:10" ht="17.25" customHeight="1">
      <c r="A22" s="101"/>
      <c r="B22" s="96"/>
      <c r="C22" s="96"/>
      <c r="D22" s="15" t="s">
        <v>40</v>
      </c>
      <c r="E22" s="79"/>
      <c r="F22" s="79"/>
      <c r="G22" s="82"/>
      <c r="H22" s="79"/>
      <c r="I22" s="36"/>
      <c r="J22" s="21"/>
    </row>
    <row r="23" spans="1:10" ht="21" customHeight="1">
      <c r="A23" s="101"/>
      <c r="B23" s="97"/>
      <c r="C23" s="97"/>
      <c r="D23" s="14" t="s">
        <v>81</v>
      </c>
      <c r="E23" s="80"/>
      <c r="F23" s="80"/>
      <c r="G23" s="83"/>
      <c r="H23" s="80"/>
      <c r="I23" s="36"/>
      <c r="J23" s="21"/>
    </row>
    <row r="24" spans="1:10" ht="36" customHeight="1">
      <c r="A24" s="101"/>
      <c r="B24" s="95" t="s">
        <v>82</v>
      </c>
      <c r="C24" s="119" t="s">
        <v>86</v>
      </c>
      <c r="D24" s="16" t="s">
        <v>83</v>
      </c>
      <c r="E24" s="113">
        <v>1428734.6</v>
      </c>
      <c r="F24" s="78">
        <f>E24</f>
        <v>1428734.6</v>
      </c>
      <c r="G24" s="81">
        <v>1403458.94</v>
      </c>
      <c r="H24" s="78">
        <f>G24/F24*100</f>
        <v>98.230905865931987</v>
      </c>
      <c r="I24" s="36"/>
      <c r="J24" s="21"/>
    </row>
    <row r="25" spans="1:10" ht="21" customHeight="1">
      <c r="A25" s="101"/>
      <c r="B25" s="96"/>
      <c r="C25" s="120"/>
      <c r="D25" s="15" t="s">
        <v>38</v>
      </c>
      <c r="E25" s="121"/>
      <c r="F25" s="79"/>
      <c r="G25" s="82"/>
      <c r="H25" s="79"/>
      <c r="I25" s="36"/>
      <c r="J25" s="21"/>
    </row>
    <row r="26" spans="1:10" ht="76.5" customHeight="1">
      <c r="A26" s="101"/>
      <c r="B26" s="96"/>
      <c r="C26" s="120"/>
      <c r="D26" s="16" t="s">
        <v>84</v>
      </c>
      <c r="E26" s="121"/>
      <c r="F26" s="79"/>
      <c r="G26" s="82"/>
      <c r="H26" s="79"/>
      <c r="I26" s="36"/>
      <c r="J26" s="21"/>
    </row>
    <row r="27" spans="1:10" ht="23.25" customHeight="1">
      <c r="A27" s="101"/>
      <c r="B27" s="96"/>
      <c r="C27" s="120"/>
      <c r="D27" s="15" t="s">
        <v>40</v>
      </c>
      <c r="E27" s="121"/>
      <c r="F27" s="79"/>
      <c r="G27" s="82"/>
      <c r="H27" s="79"/>
      <c r="I27" s="36"/>
      <c r="J27" s="21"/>
    </row>
    <row r="28" spans="1:10" ht="42" customHeight="1">
      <c r="A28" s="101"/>
      <c r="B28" s="97"/>
      <c r="C28" s="124"/>
      <c r="D28" s="16" t="s">
        <v>85</v>
      </c>
      <c r="E28" s="122"/>
      <c r="F28" s="80"/>
      <c r="G28" s="83"/>
      <c r="H28" s="80"/>
      <c r="I28" s="36"/>
      <c r="J28" s="21"/>
    </row>
    <row r="29" spans="1:10" ht="34.5" customHeight="1">
      <c r="A29" s="101"/>
      <c r="B29" s="13"/>
      <c r="C29" s="13"/>
      <c r="D29" s="50" t="s">
        <v>59</v>
      </c>
      <c r="E29" s="17"/>
      <c r="F29" s="17"/>
      <c r="G29" s="29"/>
      <c r="H29" s="17"/>
      <c r="I29" s="36"/>
      <c r="J29" s="21"/>
    </row>
    <row r="30" spans="1:10" ht="18.75" customHeight="1">
      <c r="A30" s="101"/>
      <c r="B30" s="95" t="s">
        <v>63</v>
      </c>
      <c r="C30" s="119" t="s">
        <v>74</v>
      </c>
      <c r="D30" s="16" t="s">
        <v>87</v>
      </c>
      <c r="E30" s="78">
        <v>2000</v>
      </c>
      <c r="F30" s="78">
        <v>2000</v>
      </c>
      <c r="G30" s="81">
        <v>0</v>
      </c>
      <c r="H30" s="116">
        <f>G30/F30*100</f>
        <v>0</v>
      </c>
      <c r="I30" s="36"/>
      <c r="J30" s="21"/>
    </row>
    <row r="31" spans="1:10" ht="21.75" customHeight="1">
      <c r="A31" s="101"/>
      <c r="B31" s="96"/>
      <c r="C31" s="120"/>
      <c r="D31" s="19" t="s">
        <v>60</v>
      </c>
      <c r="E31" s="79"/>
      <c r="F31" s="79"/>
      <c r="G31" s="82"/>
      <c r="H31" s="117"/>
      <c r="I31" s="36"/>
      <c r="J31" s="21"/>
    </row>
    <row r="32" spans="1:10" ht="33" customHeight="1">
      <c r="A32" s="101"/>
      <c r="B32" s="96"/>
      <c r="C32" s="120"/>
      <c r="D32" s="16" t="s">
        <v>88</v>
      </c>
      <c r="E32" s="79"/>
      <c r="F32" s="79"/>
      <c r="G32" s="82"/>
      <c r="H32" s="117"/>
      <c r="I32" s="36"/>
      <c r="J32" s="21"/>
    </row>
    <row r="33" spans="1:10" ht="23.25" customHeight="1">
      <c r="A33" s="101"/>
      <c r="B33" s="96"/>
      <c r="C33" s="120"/>
      <c r="D33" s="15" t="s">
        <v>62</v>
      </c>
      <c r="E33" s="79"/>
      <c r="F33" s="79"/>
      <c r="G33" s="82"/>
      <c r="H33" s="117"/>
      <c r="I33" s="36"/>
      <c r="J33" s="21"/>
    </row>
    <row r="34" spans="1:10" ht="32.25" customHeight="1">
      <c r="A34" s="101"/>
      <c r="B34" s="96"/>
      <c r="C34" s="120"/>
      <c r="D34" s="16" t="s">
        <v>89</v>
      </c>
      <c r="E34" s="79"/>
      <c r="F34" s="79"/>
      <c r="G34" s="82"/>
      <c r="H34" s="117"/>
      <c r="I34" s="36"/>
      <c r="J34" s="21"/>
    </row>
    <row r="35" spans="1:10" ht="20.25" customHeight="1">
      <c r="A35" s="101"/>
      <c r="B35" s="96"/>
      <c r="C35" s="120"/>
      <c r="D35" s="15" t="s">
        <v>64</v>
      </c>
      <c r="E35" s="79"/>
      <c r="F35" s="79"/>
      <c r="G35" s="82"/>
      <c r="H35" s="117"/>
      <c r="I35" s="36"/>
      <c r="J35" s="21"/>
    </row>
    <row r="36" spans="1:10" ht="37.5" customHeight="1">
      <c r="A36" s="102"/>
      <c r="B36" s="97"/>
      <c r="C36" s="124"/>
      <c r="D36" s="16" t="s">
        <v>90</v>
      </c>
      <c r="E36" s="80"/>
      <c r="F36" s="80"/>
      <c r="G36" s="83"/>
      <c r="H36" s="118"/>
      <c r="I36" s="36"/>
      <c r="J36" s="21"/>
    </row>
    <row r="37" spans="1:10" ht="18" customHeight="1">
      <c r="A37" s="54">
        <v>1015</v>
      </c>
      <c r="B37" s="13"/>
      <c r="C37" s="13"/>
      <c r="D37" s="50" t="s">
        <v>26</v>
      </c>
      <c r="E37" s="17"/>
      <c r="F37" s="17"/>
      <c r="G37" s="29"/>
      <c r="H37" s="17"/>
      <c r="I37" s="36"/>
      <c r="J37" s="21"/>
    </row>
    <row r="38" spans="1:10" s="23" customFormat="1" ht="22.5" customHeight="1">
      <c r="A38" s="99"/>
      <c r="B38" s="88"/>
      <c r="C38" s="87"/>
      <c r="D38" s="24" t="s">
        <v>161</v>
      </c>
      <c r="E38" s="75">
        <f>E42</f>
        <v>235584</v>
      </c>
      <c r="F38" s="75">
        <f>F42</f>
        <v>200784</v>
      </c>
      <c r="G38" s="75">
        <f>G42</f>
        <v>198889.08</v>
      </c>
      <c r="H38" s="78">
        <f>G38/F38*100</f>
        <v>99.056239540999286</v>
      </c>
      <c r="I38" s="36"/>
      <c r="J38" s="21"/>
    </row>
    <row r="39" spans="1:10" s="23" customFormat="1" ht="21.75" customHeight="1">
      <c r="A39" s="99"/>
      <c r="B39" s="88"/>
      <c r="C39" s="88"/>
      <c r="D39" s="25" t="s">
        <v>158</v>
      </c>
      <c r="E39" s="76"/>
      <c r="F39" s="76"/>
      <c r="G39" s="76"/>
      <c r="H39" s="79"/>
      <c r="I39" s="36"/>
      <c r="J39" s="21"/>
    </row>
    <row r="40" spans="1:10" s="23" customFormat="1" ht="18.75" customHeight="1">
      <c r="A40" s="99"/>
      <c r="B40" s="90"/>
      <c r="C40" s="90"/>
      <c r="D40" s="24" t="s">
        <v>162</v>
      </c>
      <c r="E40" s="77"/>
      <c r="F40" s="77"/>
      <c r="G40" s="77"/>
      <c r="H40" s="80"/>
      <c r="I40" s="36"/>
      <c r="J40" s="21"/>
    </row>
    <row r="41" spans="1:10" ht="21" customHeight="1">
      <c r="A41" s="99"/>
      <c r="B41" s="13"/>
      <c r="C41" s="13"/>
      <c r="D41" s="50" t="s">
        <v>48</v>
      </c>
      <c r="E41" s="17"/>
      <c r="F41" s="17"/>
      <c r="G41" s="29"/>
      <c r="H41" s="17"/>
      <c r="I41" s="36"/>
      <c r="J41" s="21"/>
    </row>
    <row r="42" spans="1:10" s="23" customFormat="1" ht="36" customHeight="1">
      <c r="A42" s="99"/>
      <c r="B42" s="88" t="s">
        <v>167</v>
      </c>
      <c r="C42" s="88" t="s">
        <v>166</v>
      </c>
      <c r="D42" s="16" t="s">
        <v>163</v>
      </c>
      <c r="E42" s="75">
        <v>235584</v>
      </c>
      <c r="F42" s="75">
        <v>200784</v>
      </c>
      <c r="G42" s="75">
        <v>198889.08</v>
      </c>
      <c r="H42" s="78">
        <f>G42/F42*100</f>
        <v>99.056239540999286</v>
      </c>
      <c r="I42" s="36"/>
      <c r="J42" s="21"/>
    </row>
    <row r="43" spans="1:10" s="23" customFormat="1" ht="19.5" customHeight="1">
      <c r="A43" s="99"/>
      <c r="B43" s="88"/>
      <c r="C43" s="88"/>
      <c r="D43" s="19" t="s">
        <v>164</v>
      </c>
      <c r="E43" s="76"/>
      <c r="F43" s="76"/>
      <c r="G43" s="76"/>
      <c r="H43" s="79"/>
      <c r="I43" s="36"/>
      <c r="J43" s="21"/>
    </row>
    <row r="44" spans="1:10" s="23" customFormat="1" ht="67.5" customHeight="1">
      <c r="A44" s="99"/>
      <c r="B44" s="90"/>
      <c r="C44" s="88"/>
      <c r="D44" s="24" t="s">
        <v>165</v>
      </c>
      <c r="E44" s="77"/>
      <c r="F44" s="77"/>
      <c r="G44" s="77"/>
      <c r="H44" s="80"/>
      <c r="I44" s="36"/>
      <c r="J44" s="21"/>
    </row>
    <row r="45" spans="1:10" ht="21" customHeight="1">
      <c r="A45" s="54">
        <v>1030</v>
      </c>
      <c r="B45" s="13"/>
      <c r="C45" s="13"/>
      <c r="D45" s="50" t="s">
        <v>26</v>
      </c>
      <c r="E45" s="17"/>
      <c r="F45" s="17"/>
      <c r="G45" s="29"/>
      <c r="H45" s="17"/>
      <c r="I45" s="36"/>
      <c r="J45" s="21"/>
    </row>
    <row r="46" spans="1:10" ht="19.5" customHeight="1">
      <c r="A46" s="100"/>
      <c r="B46" s="100"/>
      <c r="C46" s="119"/>
      <c r="D46" s="16" t="s">
        <v>91</v>
      </c>
      <c r="E46" s="106">
        <f>E52</f>
        <v>38987.4</v>
      </c>
      <c r="F46" s="78">
        <f>F52</f>
        <v>238752</v>
      </c>
      <c r="G46" s="81">
        <f>G52</f>
        <v>193111.54</v>
      </c>
      <c r="H46" s="78">
        <f>G46/F46*100</f>
        <v>80.883737099584508</v>
      </c>
      <c r="I46" s="36"/>
      <c r="J46" s="21"/>
    </row>
    <row r="47" spans="1:10" ht="19.5" customHeight="1">
      <c r="A47" s="101"/>
      <c r="B47" s="101"/>
      <c r="C47" s="120"/>
      <c r="D47" s="19" t="s">
        <v>31</v>
      </c>
      <c r="E47" s="107"/>
      <c r="F47" s="79"/>
      <c r="G47" s="82"/>
      <c r="H47" s="79"/>
      <c r="I47" s="36"/>
      <c r="J47" s="21"/>
    </row>
    <row r="48" spans="1:10" ht="60.75" customHeight="1">
      <c r="A48" s="101"/>
      <c r="B48" s="101"/>
      <c r="C48" s="120"/>
      <c r="D48" s="16" t="s">
        <v>92</v>
      </c>
      <c r="E48" s="107"/>
      <c r="F48" s="79"/>
      <c r="G48" s="82"/>
      <c r="H48" s="79"/>
      <c r="I48" s="36"/>
      <c r="J48" s="21"/>
    </row>
    <row r="49" spans="1:10" ht="21.75" customHeight="1">
      <c r="A49" s="101"/>
      <c r="B49" s="101"/>
      <c r="C49" s="120"/>
      <c r="D49" s="19" t="s">
        <v>33</v>
      </c>
      <c r="E49" s="107"/>
      <c r="F49" s="79"/>
      <c r="G49" s="82"/>
      <c r="H49" s="79"/>
      <c r="I49" s="36"/>
      <c r="J49" s="21"/>
    </row>
    <row r="50" spans="1:10" ht="21" customHeight="1">
      <c r="A50" s="101"/>
      <c r="B50" s="102"/>
      <c r="C50" s="120"/>
      <c r="D50" s="16" t="s">
        <v>93</v>
      </c>
      <c r="E50" s="108"/>
      <c r="F50" s="80"/>
      <c r="G50" s="83"/>
      <c r="H50" s="80"/>
      <c r="I50" s="36"/>
      <c r="J50" s="21"/>
    </row>
    <row r="51" spans="1:10" ht="25.5" customHeight="1">
      <c r="A51" s="101"/>
      <c r="B51" s="13"/>
      <c r="C51" s="13"/>
      <c r="D51" s="49" t="s">
        <v>35</v>
      </c>
      <c r="E51" s="17"/>
      <c r="F51" s="17"/>
      <c r="G51" s="29"/>
      <c r="H51" s="17"/>
      <c r="I51" s="36"/>
      <c r="J51" s="21"/>
    </row>
    <row r="52" spans="1:10" ht="48.75" customHeight="1">
      <c r="A52" s="101"/>
      <c r="B52" s="95" t="s">
        <v>36</v>
      </c>
      <c r="C52" s="119" t="s">
        <v>86</v>
      </c>
      <c r="D52" s="16" t="s">
        <v>94</v>
      </c>
      <c r="E52" s="106">
        <v>38987.4</v>
      </c>
      <c r="F52" s="106">
        <v>238752</v>
      </c>
      <c r="G52" s="109">
        <v>193111.54</v>
      </c>
      <c r="H52" s="78">
        <f>G52/F52*100</f>
        <v>80.883737099584508</v>
      </c>
      <c r="I52" s="36"/>
      <c r="J52" s="21"/>
    </row>
    <row r="53" spans="1:10" ht="26.25" customHeight="1">
      <c r="A53" s="101"/>
      <c r="B53" s="96"/>
      <c r="C53" s="120"/>
      <c r="D53" s="19" t="s">
        <v>38</v>
      </c>
      <c r="E53" s="107"/>
      <c r="F53" s="107"/>
      <c r="G53" s="110"/>
      <c r="H53" s="79"/>
      <c r="I53" s="36"/>
      <c r="J53" s="21"/>
    </row>
    <row r="54" spans="1:10" ht="77.25" customHeight="1">
      <c r="A54" s="101"/>
      <c r="B54" s="96"/>
      <c r="C54" s="120"/>
      <c r="D54" s="16" t="s">
        <v>95</v>
      </c>
      <c r="E54" s="107"/>
      <c r="F54" s="107"/>
      <c r="G54" s="110"/>
      <c r="H54" s="79"/>
      <c r="I54" s="36"/>
      <c r="J54" s="21"/>
    </row>
    <row r="55" spans="1:10" ht="20.25" customHeight="1">
      <c r="A55" s="101"/>
      <c r="B55" s="96"/>
      <c r="C55" s="120"/>
      <c r="D55" s="19" t="s">
        <v>40</v>
      </c>
      <c r="E55" s="107"/>
      <c r="F55" s="107"/>
      <c r="G55" s="110"/>
      <c r="H55" s="79"/>
      <c r="I55" s="36"/>
      <c r="J55" s="21"/>
    </row>
    <row r="56" spans="1:10" ht="33" customHeight="1">
      <c r="A56" s="101"/>
      <c r="B56" s="97"/>
      <c r="C56" s="124"/>
      <c r="D56" s="16" t="s">
        <v>96</v>
      </c>
      <c r="E56" s="108"/>
      <c r="F56" s="108"/>
      <c r="G56" s="111"/>
      <c r="H56" s="80"/>
      <c r="I56" s="36"/>
      <c r="J56" s="21"/>
    </row>
    <row r="57" spans="1:10" ht="21" customHeight="1">
      <c r="A57" s="54">
        <v>1052</v>
      </c>
      <c r="B57" s="13"/>
      <c r="C57" s="13"/>
      <c r="D57" s="50" t="s">
        <v>26</v>
      </c>
      <c r="E57" s="17"/>
      <c r="F57" s="17"/>
      <c r="G57" s="29"/>
      <c r="H57" s="17"/>
      <c r="I57" s="36"/>
      <c r="J57" s="21"/>
    </row>
    <row r="58" spans="1:10" ht="18" customHeight="1">
      <c r="A58" s="100"/>
      <c r="B58" s="100"/>
      <c r="C58" s="100"/>
      <c r="D58" s="16" t="s">
        <v>97</v>
      </c>
      <c r="E58" s="106">
        <f>E64</f>
        <v>320375.8</v>
      </c>
      <c r="F58" s="78">
        <f>F64</f>
        <v>320375.8</v>
      </c>
      <c r="G58" s="81">
        <f>G64</f>
        <v>316001.74</v>
      </c>
      <c r="H58" s="78">
        <f>G58/F58*100</f>
        <v>98.634709612898348</v>
      </c>
      <c r="I58" s="36"/>
      <c r="J58" s="21"/>
    </row>
    <row r="59" spans="1:10" ht="18" customHeight="1">
      <c r="A59" s="101"/>
      <c r="B59" s="101"/>
      <c r="C59" s="101"/>
      <c r="D59" s="19" t="s">
        <v>31</v>
      </c>
      <c r="E59" s="107"/>
      <c r="F59" s="79"/>
      <c r="G59" s="82"/>
      <c r="H59" s="79"/>
      <c r="I59" s="36"/>
      <c r="J59" s="21"/>
    </row>
    <row r="60" spans="1:10" ht="46.5" customHeight="1">
      <c r="A60" s="101"/>
      <c r="B60" s="101"/>
      <c r="C60" s="101"/>
      <c r="D60" s="16" t="s">
        <v>98</v>
      </c>
      <c r="E60" s="107"/>
      <c r="F60" s="79"/>
      <c r="G60" s="82"/>
      <c r="H60" s="79"/>
      <c r="I60" s="36"/>
      <c r="J60" s="21"/>
    </row>
    <row r="61" spans="1:10" ht="18.75" customHeight="1">
      <c r="A61" s="101"/>
      <c r="B61" s="101"/>
      <c r="C61" s="101"/>
      <c r="D61" s="19" t="s">
        <v>33</v>
      </c>
      <c r="E61" s="107"/>
      <c r="F61" s="79"/>
      <c r="G61" s="82"/>
      <c r="H61" s="79"/>
      <c r="I61" s="36"/>
      <c r="J61" s="21"/>
    </row>
    <row r="62" spans="1:10" ht="22.5" customHeight="1">
      <c r="A62" s="101"/>
      <c r="B62" s="102"/>
      <c r="C62" s="102"/>
      <c r="D62" s="16" t="s">
        <v>99</v>
      </c>
      <c r="E62" s="108"/>
      <c r="F62" s="80"/>
      <c r="G62" s="83"/>
      <c r="H62" s="80"/>
      <c r="I62" s="36"/>
      <c r="J62" s="21"/>
    </row>
    <row r="63" spans="1:10" ht="18" customHeight="1">
      <c r="A63" s="101"/>
      <c r="B63" s="13"/>
      <c r="C63" s="13"/>
      <c r="D63" s="50" t="s">
        <v>35</v>
      </c>
      <c r="E63" s="17"/>
      <c r="F63" s="17"/>
      <c r="G63" s="29"/>
      <c r="H63" s="17"/>
      <c r="I63" s="36"/>
      <c r="J63" s="21"/>
    </row>
    <row r="64" spans="1:10" ht="33" customHeight="1">
      <c r="A64" s="101"/>
      <c r="B64" s="95" t="s">
        <v>36</v>
      </c>
      <c r="C64" s="95" t="s">
        <v>146</v>
      </c>
      <c r="D64" s="16" t="s">
        <v>100</v>
      </c>
      <c r="E64" s="78">
        <v>320375.8</v>
      </c>
      <c r="F64" s="78">
        <v>320375.8</v>
      </c>
      <c r="G64" s="81">
        <v>316001.74</v>
      </c>
      <c r="H64" s="78">
        <f>G64/F64*100</f>
        <v>98.634709612898348</v>
      </c>
      <c r="I64" s="36"/>
      <c r="J64" s="21"/>
    </row>
    <row r="65" spans="1:10" ht="21" customHeight="1">
      <c r="A65" s="101"/>
      <c r="B65" s="96"/>
      <c r="C65" s="96"/>
      <c r="D65" s="60" t="s">
        <v>38</v>
      </c>
      <c r="E65" s="79"/>
      <c r="F65" s="79"/>
      <c r="G65" s="82"/>
      <c r="H65" s="79"/>
      <c r="I65" s="36"/>
      <c r="J65" s="21"/>
    </row>
    <row r="66" spans="1:10" ht="138" customHeight="1">
      <c r="A66" s="101"/>
      <c r="B66" s="96"/>
      <c r="C66" s="123"/>
      <c r="D66" s="62" t="s">
        <v>101</v>
      </c>
      <c r="E66" s="94"/>
      <c r="F66" s="79"/>
      <c r="G66" s="82"/>
      <c r="H66" s="79"/>
      <c r="I66" s="36"/>
      <c r="J66" s="21"/>
    </row>
    <row r="67" spans="1:10" ht="21.75" customHeight="1">
      <c r="A67" s="101"/>
      <c r="B67" s="96"/>
      <c r="C67" s="96"/>
      <c r="D67" s="61" t="s">
        <v>40</v>
      </c>
      <c r="E67" s="79"/>
      <c r="F67" s="79"/>
      <c r="G67" s="82"/>
      <c r="H67" s="79"/>
      <c r="I67" s="36"/>
      <c r="J67" s="21"/>
    </row>
    <row r="68" spans="1:10" ht="35.25" customHeight="1">
      <c r="A68" s="102"/>
      <c r="B68" s="97"/>
      <c r="C68" s="97"/>
      <c r="D68" s="16" t="s">
        <v>102</v>
      </c>
      <c r="E68" s="80"/>
      <c r="F68" s="80"/>
      <c r="G68" s="83"/>
      <c r="H68" s="80"/>
      <c r="I68" s="36"/>
      <c r="J68" s="21"/>
    </row>
    <row r="69" spans="1:10" ht="18.75" customHeight="1">
      <c r="A69" s="13">
        <v>1093</v>
      </c>
      <c r="B69" s="13"/>
      <c r="C69" s="13"/>
      <c r="D69" s="50" t="s">
        <v>26</v>
      </c>
      <c r="E69" s="17"/>
      <c r="F69" s="17"/>
      <c r="G69" s="29"/>
      <c r="H69" s="17"/>
      <c r="I69" s="36"/>
      <c r="J69" s="21"/>
    </row>
    <row r="70" spans="1:10" ht="18" customHeight="1">
      <c r="A70" s="100"/>
      <c r="B70" s="95"/>
      <c r="C70" s="95"/>
      <c r="D70" s="16" t="s">
        <v>103</v>
      </c>
      <c r="E70" s="78">
        <f>E76+E81</f>
        <v>436466.6</v>
      </c>
      <c r="F70" s="78">
        <f>F76+F81</f>
        <v>436466.6</v>
      </c>
      <c r="G70" s="81">
        <f>G76+G81</f>
        <v>436466.6</v>
      </c>
      <c r="H70" s="78">
        <f>G70/F70*100</f>
        <v>100</v>
      </c>
      <c r="I70" s="36"/>
      <c r="J70" s="21"/>
    </row>
    <row r="71" spans="1:10" ht="18" customHeight="1">
      <c r="A71" s="101"/>
      <c r="B71" s="96"/>
      <c r="C71" s="96"/>
      <c r="D71" s="15" t="s">
        <v>60</v>
      </c>
      <c r="E71" s="79"/>
      <c r="F71" s="79"/>
      <c r="G71" s="82"/>
      <c r="H71" s="79"/>
      <c r="I71" s="36"/>
      <c r="J71" s="21"/>
    </row>
    <row r="72" spans="1:10" ht="51" customHeight="1">
      <c r="A72" s="101"/>
      <c r="B72" s="96"/>
      <c r="C72" s="96"/>
      <c r="D72" s="16" t="s">
        <v>104</v>
      </c>
      <c r="E72" s="79"/>
      <c r="F72" s="79"/>
      <c r="G72" s="82"/>
      <c r="H72" s="79"/>
      <c r="I72" s="36"/>
      <c r="J72" s="21"/>
    </row>
    <row r="73" spans="1:10" ht="23.25" customHeight="1">
      <c r="A73" s="101"/>
      <c r="B73" s="96"/>
      <c r="C73" s="96"/>
      <c r="D73" s="19" t="s">
        <v>33</v>
      </c>
      <c r="E73" s="79"/>
      <c r="F73" s="79"/>
      <c r="G73" s="82"/>
      <c r="H73" s="79"/>
      <c r="I73" s="36"/>
      <c r="J73" s="21"/>
    </row>
    <row r="74" spans="1:10" ht="36" customHeight="1">
      <c r="A74" s="101"/>
      <c r="B74" s="97"/>
      <c r="C74" s="97"/>
      <c r="D74" s="16" t="s">
        <v>105</v>
      </c>
      <c r="E74" s="80"/>
      <c r="F74" s="80"/>
      <c r="G74" s="83"/>
      <c r="H74" s="80"/>
      <c r="I74" s="36"/>
      <c r="J74" s="21"/>
    </row>
    <row r="75" spans="1:10" ht="21" customHeight="1">
      <c r="A75" s="101"/>
      <c r="B75" s="13"/>
      <c r="C75" s="13"/>
      <c r="D75" s="50" t="s">
        <v>35</v>
      </c>
      <c r="E75" s="17"/>
      <c r="F75" s="17"/>
      <c r="G75" s="29"/>
      <c r="H75" s="17"/>
      <c r="I75" s="36"/>
      <c r="J75" s="21"/>
    </row>
    <row r="76" spans="1:10" ht="21.75" customHeight="1">
      <c r="A76" s="101"/>
      <c r="B76" s="95" t="s">
        <v>36</v>
      </c>
      <c r="C76" s="95" t="s">
        <v>147</v>
      </c>
      <c r="D76" s="16" t="s">
        <v>108</v>
      </c>
      <c r="E76" s="98">
        <v>290834.2</v>
      </c>
      <c r="F76" s="98">
        <v>290834.2</v>
      </c>
      <c r="G76" s="112">
        <v>290834.2</v>
      </c>
      <c r="H76" s="98">
        <f>G76/F76*100</f>
        <v>100</v>
      </c>
      <c r="I76" s="36"/>
      <c r="J76" s="21"/>
    </row>
    <row r="77" spans="1:10" ht="19.5" customHeight="1">
      <c r="A77" s="101"/>
      <c r="B77" s="96"/>
      <c r="C77" s="96"/>
      <c r="D77" s="19" t="s">
        <v>38</v>
      </c>
      <c r="E77" s="98"/>
      <c r="F77" s="98"/>
      <c r="G77" s="112"/>
      <c r="H77" s="98"/>
      <c r="I77" s="36"/>
      <c r="J77" s="21"/>
    </row>
    <row r="78" spans="1:10" ht="38.25" customHeight="1">
      <c r="A78" s="101"/>
      <c r="B78" s="96"/>
      <c r="C78" s="96"/>
      <c r="D78" s="16" t="s">
        <v>106</v>
      </c>
      <c r="E78" s="98"/>
      <c r="F78" s="98"/>
      <c r="G78" s="112"/>
      <c r="H78" s="98"/>
      <c r="I78" s="36"/>
      <c r="J78" s="21"/>
    </row>
    <row r="79" spans="1:10" ht="24.75" customHeight="1">
      <c r="A79" s="101"/>
      <c r="B79" s="96"/>
      <c r="C79" s="96"/>
      <c r="D79" s="19" t="s">
        <v>40</v>
      </c>
      <c r="E79" s="98"/>
      <c r="F79" s="98"/>
      <c r="G79" s="112"/>
      <c r="H79" s="98"/>
      <c r="I79" s="36"/>
      <c r="J79" s="21"/>
    </row>
    <row r="80" spans="1:10" ht="36" customHeight="1">
      <c r="A80" s="101"/>
      <c r="B80" s="97"/>
      <c r="C80" s="97"/>
      <c r="D80" s="16" t="s">
        <v>109</v>
      </c>
      <c r="E80" s="98"/>
      <c r="F80" s="98"/>
      <c r="G80" s="112"/>
      <c r="H80" s="98"/>
      <c r="I80" s="36"/>
      <c r="J80" s="21"/>
    </row>
    <row r="81" spans="1:10" ht="20.25" customHeight="1">
      <c r="A81" s="101"/>
      <c r="B81" s="95" t="s">
        <v>42</v>
      </c>
      <c r="C81" s="95" t="s">
        <v>148</v>
      </c>
      <c r="D81" s="16" t="s">
        <v>110</v>
      </c>
      <c r="E81" s="78">
        <v>145632.4</v>
      </c>
      <c r="F81" s="78">
        <v>145632.4</v>
      </c>
      <c r="G81" s="81">
        <v>145632.4</v>
      </c>
      <c r="H81" s="98">
        <f>G81/F81*100</f>
        <v>100</v>
      </c>
      <c r="I81" s="36"/>
      <c r="J81" s="21"/>
    </row>
    <row r="82" spans="1:10" ht="20.25" customHeight="1">
      <c r="A82" s="101"/>
      <c r="B82" s="96"/>
      <c r="C82" s="96"/>
      <c r="D82" s="19" t="s">
        <v>38</v>
      </c>
      <c r="E82" s="79"/>
      <c r="F82" s="79"/>
      <c r="G82" s="82"/>
      <c r="H82" s="98"/>
      <c r="I82" s="36"/>
      <c r="J82" s="21"/>
    </row>
    <row r="83" spans="1:10" ht="51" customHeight="1">
      <c r="A83" s="101"/>
      <c r="B83" s="96"/>
      <c r="C83" s="96"/>
      <c r="D83" s="16" t="s">
        <v>104</v>
      </c>
      <c r="E83" s="79"/>
      <c r="F83" s="79"/>
      <c r="G83" s="82"/>
      <c r="H83" s="98"/>
      <c r="I83" s="36"/>
      <c r="J83" s="21"/>
    </row>
    <row r="84" spans="1:10" ht="23.25" customHeight="1">
      <c r="A84" s="101"/>
      <c r="B84" s="96"/>
      <c r="C84" s="96"/>
      <c r="D84" s="19" t="s">
        <v>40</v>
      </c>
      <c r="E84" s="79"/>
      <c r="F84" s="79"/>
      <c r="G84" s="82"/>
      <c r="H84" s="98"/>
      <c r="I84" s="36"/>
      <c r="J84" s="21"/>
    </row>
    <row r="85" spans="1:10" ht="21.75" customHeight="1">
      <c r="A85" s="102"/>
      <c r="B85" s="97"/>
      <c r="C85" s="97"/>
      <c r="D85" s="16" t="s">
        <v>107</v>
      </c>
      <c r="E85" s="80"/>
      <c r="F85" s="80"/>
      <c r="G85" s="83"/>
      <c r="H85" s="98"/>
      <c r="I85" s="36"/>
      <c r="J85" s="21"/>
    </row>
    <row r="86" spans="1:10" ht="19.5" customHeight="1">
      <c r="A86" s="54">
        <v>1120</v>
      </c>
      <c r="B86" s="13"/>
      <c r="C86" s="13"/>
      <c r="D86" s="50" t="s">
        <v>26</v>
      </c>
      <c r="E86" s="17"/>
      <c r="F86" s="17"/>
      <c r="G86" s="29"/>
      <c r="H86" s="17"/>
      <c r="I86" s="36"/>
      <c r="J86" s="21"/>
    </row>
    <row r="87" spans="1:10" ht="19.5" customHeight="1">
      <c r="A87" s="41"/>
      <c r="B87" s="95"/>
      <c r="C87" s="125"/>
      <c r="D87" s="16" t="s">
        <v>111</v>
      </c>
      <c r="E87" s="78">
        <f>E93+E99+E103</f>
        <v>10789466.4</v>
      </c>
      <c r="F87" s="78">
        <f>F93+F99+F103</f>
        <v>10440466.4</v>
      </c>
      <c r="G87" s="81">
        <f>G93+G99+G103</f>
        <v>10369668.609999999</v>
      </c>
      <c r="H87" s="78">
        <f>G87/F87*100</f>
        <v>99.321890543127452</v>
      </c>
      <c r="I87" s="36"/>
      <c r="J87" s="21"/>
    </row>
    <row r="88" spans="1:10" ht="24" customHeight="1">
      <c r="A88" s="55"/>
      <c r="B88" s="96"/>
      <c r="C88" s="126"/>
      <c r="D88" s="15" t="s">
        <v>60</v>
      </c>
      <c r="E88" s="79"/>
      <c r="F88" s="79"/>
      <c r="G88" s="82"/>
      <c r="H88" s="79"/>
      <c r="I88" s="36"/>
      <c r="J88" s="21"/>
    </row>
    <row r="89" spans="1:10" ht="23.25" customHeight="1">
      <c r="A89" s="55"/>
      <c r="B89" s="96"/>
      <c r="C89" s="126"/>
      <c r="D89" s="16" t="s">
        <v>112</v>
      </c>
      <c r="E89" s="79"/>
      <c r="F89" s="79"/>
      <c r="G89" s="82"/>
      <c r="H89" s="79"/>
      <c r="I89" s="36"/>
      <c r="J89" s="21"/>
    </row>
    <row r="90" spans="1:10" ht="22.5" customHeight="1">
      <c r="A90" s="55"/>
      <c r="B90" s="96"/>
      <c r="C90" s="126"/>
      <c r="D90" s="19" t="s">
        <v>33</v>
      </c>
      <c r="E90" s="79"/>
      <c r="F90" s="79"/>
      <c r="G90" s="82"/>
      <c r="H90" s="79"/>
      <c r="I90" s="36"/>
      <c r="J90" s="21"/>
    </row>
    <row r="91" spans="1:10" ht="21.75" customHeight="1">
      <c r="A91" s="55"/>
      <c r="B91" s="97"/>
      <c r="C91" s="127"/>
      <c r="D91" s="16" t="s">
        <v>113</v>
      </c>
      <c r="E91" s="80"/>
      <c r="F91" s="80"/>
      <c r="G91" s="83"/>
      <c r="H91" s="80"/>
      <c r="I91" s="36"/>
      <c r="J91" s="21"/>
    </row>
    <row r="92" spans="1:10" ht="20.25" customHeight="1">
      <c r="A92" s="55"/>
      <c r="B92" s="13"/>
      <c r="C92" s="13"/>
      <c r="D92" s="50" t="s">
        <v>35</v>
      </c>
      <c r="E92" s="17"/>
      <c r="F92" s="17"/>
      <c r="G92" s="29"/>
      <c r="H92" s="17"/>
      <c r="I92" s="36"/>
      <c r="J92" s="21"/>
    </row>
    <row r="93" spans="1:10" ht="19.5" customHeight="1">
      <c r="A93" s="55"/>
      <c r="B93" s="95" t="s">
        <v>36</v>
      </c>
      <c r="C93" s="95" t="s">
        <v>149</v>
      </c>
      <c r="D93" s="16" t="s">
        <v>111</v>
      </c>
      <c r="E93" s="78">
        <v>8796466.4000000004</v>
      </c>
      <c r="F93" s="78">
        <v>8382876.4000000004</v>
      </c>
      <c r="G93" s="81">
        <v>8344103.2999999998</v>
      </c>
      <c r="H93" s="78">
        <f>G93/F93*100</f>
        <v>99.537472603079294</v>
      </c>
      <c r="I93" s="36"/>
      <c r="J93" s="21"/>
    </row>
    <row r="94" spans="1:10" ht="18.75" customHeight="1">
      <c r="A94" s="55"/>
      <c r="B94" s="96"/>
      <c r="C94" s="96"/>
      <c r="D94" s="19" t="s">
        <v>38</v>
      </c>
      <c r="E94" s="79"/>
      <c r="F94" s="79"/>
      <c r="G94" s="82"/>
      <c r="H94" s="79"/>
      <c r="I94" s="36"/>
      <c r="J94" s="21"/>
    </row>
    <row r="95" spans="1:10" ht="51" customHeight="1">
      <c r="A95" s="55"/>
      <c r="B95" s="96"/>
      <c r="C95" s="96"/>
      <c r="D95" s="16" t="s">
        <v>114</v>
      </c>
      <c r="E95" s="79"/>
      <c r="F95" s="79"/>
      <c r="G95" s="82"/>
      <c r="H95" s="79"/>
      <c r="I95" s="36"/>
      <c r="J95" s="21"/>
    </row>
    <row r="96" spans="1:10" ht="20.25" customHeight="1">
      <c r="A96" s="55"/>
      <c r="B96" s="96"/>
      <c r="C96" s="96"/>
      <c r="D96" s="19" t="s">
        <v>40</v>
      </c>
      <c r="E96" s="79"/>
      <c r="F96" s="79"/>
      <c r="G96" s="82"/>
      <c r="H96" s="79"/>
      <c r="I96" s="36"/>
      <c r="J96" s="21"/>
    </row>
    <row r="97" spans="1:10" ht="39" customHeight="1">
      <c r="A97" s="56"/>
      <c r="B97" s="97"/>
      <c r="C97" s="97"/>
      <c r="D97" s="16" t="s">
        <v>115</v>
      </c>
      <c r="E97" s="80"/>
      <c r="F97" s="80"/>
      <c r="G97" s="83"/>
      <c r="H97" s="80"/>
      <c r="I97" s="36"/>
      <c r="J97" s="21"/>
    </row>
    <row r="98" spans="1:10">
      <c r="A98" s="57"/>
      <c r="B98" s="13"/>
      <c r="C98" s="13"/>
      <c r="D98" s="50" t="s">
        <v>48</v>
      </c>
      <c r="E98" s="17"/>
      <c r="F98" s="17"/>
      <c r="G98" s="29"/>
      <c r="H98" s="17"/>
      <c r="I98" s="36"/>
      <c r="J98" s="21"/>
    </row>
    <row r="99" spans="1:10" ht="36" customHeight="1">
      <c r="A99" s="55"/>
      <c r="B99" s="95" t="s">
        <v>119</v>
      </c>
      <c r="C99" s="95" t="s">
        <v>150</v>
      </c>
      <c r="D99" s="16" t="s">
        <v>116</v>
      </c>
      <c r="E99" s="78">
        <v>43000</v>
      </c>
      <c r="F99" s="78">
        <v>43000</v>
      </c>
      <c r="G99" s="81">
        <v>30016.31</v>
      </c>
      <c r="H99" s="78">
        <f>G99/F99*100</f>
        <v>69.805372093023252</v>
      </c>
      <c r="I99" s="36"/>
      <c r="J99" s="21"/>
    </row>
    <row r="100" spans="1:10" ht="21.75" customHeight="1">
      <c r="A100" s="55"/>
      <c r="B100" s="96"/>
      <c r="C100" s="96"/>
      <c r="D100" s="15" t="s">
        <v>117</v>
      </c>
      <c r="E100" s="79"/>
      <c r="F100" s="79"/>
      <c r="G100" s="82"/>
      <c r="H100" s="79"/>
      <c r="I100" s="36"/>
      <c r="J100" s="21"/>
    </row>
    <row r="101" spans="1:10" ht="55.5" customHeight="1">
      <c r="A101" s="55"/>
      <c r="B101" s="97"/>
      <c r="C101" s="97"/>
      <c r="D101" s="16" t="s">
        <v>118</v>
      </c>
      <c r="E101" s="80"/>
      <c r="F101" s="80"/>
      <c r="G101" s="83"/>
      <c r="H101" s="80"/>
      <c r="I101" s="36"/>
      <c r="J101" s="21"/>
    </row>
    <row r="102" spans="1:10" ht="20.25" customHeight="1">
      <c r="A102" s="56"/>
      <c r="B102" s="13"/>
      <c r="C102" s="13"/>
      <c r="D102" s="50" t="s">
        <v>59</v>
      </c>
      <c r="E102" s="17"/>
      <c r="F102" s="17"/>
      <c r="G102" s="29"/>
      <c r="H102" s="17"/>
      <c r="I102" s="36"/>
      <c r="J102" s="21"/>
    </row>
    <row r="103" spans="1:10" ht="15.75" customHeight="1">
      <c r="A103" s="55"/>
      <c r="B103" s="95" t="s">
        <v>63</v>
      </c>
      <c r="C103" s="95" t="s">
        <v>149</v>
      </c>
      <c r="D103" s="14" t="s">
        <v>2</v>
      </c>
      <c r="E103" s="78">
        <v>1950000</v>
      </c>
      <c r="F103" s="78">
        <v>2014590</v>
      </c>
      <c r="G103" s="81">
        <v>1995549</v>
      </c>
      <c r="H103" s="78">
        <f>G103/F103*100</f>
        <v>99.054844906407752</v>
      </c>
      <c r="I103" s="36"/>
      <c r="J103" s="21"/>
    </row>
    <row r="104" spans="1:10" ht="20.25" customHeight="1">
      <c r="A104" s="55"/>
      <c r="B104" s="96"/>
      <c r="C104" s="96"/>
      <c r="D104" s="15" t="s">
        <v>60</v>
      </c>
      <c r="E104" s="79"/>
      <c r="F104" s="79"/>
      <c r="G104" s="82"/>
      <c r="H104" s="79"/>
      <c r="I104" s="36"/>
      <c r="J104" s="21"/>
    </row>
    <row r="105" spans="1:10" ht="48.75" customHeight="1">
      <c r="A105" s="55"/>
      <c r="B105" s="96"/>
      <c r="C105" s="96"/>
      <c r="D105" s="51" t="s">
        <v>120</v>
      </c>
      <c r="E105" s="79"/>
      <c r="F105" s="79"/>
      <c r="G105" s="82"/>
      <c r="H105" s="79"/>
      <c r="I105" s="36"/>
      <c r="J105" s="21"/>
    </row>
    <row r="106" spans="1:10" ht="17.25" customHeight="1">
      <c r="A106" s="55"/>
      <c r="B106" s="96"/>
      <c r="C106" s="96"/>
      <c r="D106" s="15" t="s">
        <v>62</v>
      </c>
      <c r="E106" s="79"/>
      <c r="F106" s="79"/>
      <c r="G106" s="82"/>
      <c r="H106" s="79"/>
      <c r="I106" s="36"/>
      <c r="J106" s="21"/>
    </row>
    <row r="107" spans="1:10" ht="16.5" customHeight="1">
      <c r="A107" s="55"/>
      <c r="B107" s="96"/>
      <c r="C107" s="96"/>
      <c r="D107" s="14" t="s">
        <v>121</v>
      </c>
      <c r="E107" s="79"/>
      <c r="F107" s="79"/>
      <c r="G107" s="82"/>
      <c r="H107" s="79"/>
      <c r="I107" s="36"/>
      <c r="J107" s="21"/>
    </row>
    <row r="108" spans="1:10" ht="22.5" customHeight="1">
      <c r="A108" s="55"/>
      <c r="B108" s="96"/>
      <c r="C108" s="96"/>
      <c r="D108" s="15" t="s">
        <v>64</v>
      </c>
      <c r="E108" s="79"/>
      <c r="F108" s="79"/>
      <c r="G108" s="82"/>
      <c r="H108" s="79"/>
      <c r="I108" s="36"/>
      <c r="J108" s="21"/>
    </row>
    <row r="109" spans="1:10" ht="20.25" customHeight="1">
      <c r="A109" s="56"/>
      <c r="B109" s="97"/>
      <c r="C109" s="97"/>
      <c r="D109" s="16" t="s">
        <v>122</v>
      </c>
      <c r="E109" s="80"/>
      <c r="F109" s="80"/>
      <c r="G109" s="83"/>
      <c r="H109" s="80"/>
      <c r="I109" s="36"/>
      <c r="J109" s="21"/>
    </row>
    <row r="110" spans="1:10" ht="17.25" customHeight="1">
      <c r="A110" s="54">
        <v>1123</v>
      </c>
      <c r="B110" s="13"/>
      <c r="C110" s="13"/>
      <c r="D110" s="50" t="s">
        <v>26</v>
      </c>
      <c r="E110" s="17"/>
      <c r="F110" s="17"/>
      <c r="G110" s="29"/>
      <c r="H110" s="17"/>
      <c r="I110" s="36"/>
      <c r="J110" s="21"/>
    </row>
    <row r="111" spans="1:10" ht="17.25" customHeight="1">
      <c r="A111" s="100"/>
      <c r="B111" s="95"/>
      <c r="C111" s="95"/>
      <c r="D111" s="16" t="s">
        <v>123</v>
      </c>
      <c r="E111" s="78">
        <f>E117+E122</f>
        <v>556142.80000000005</v>
      </c>
      <c r="F111" s="78">
        <f>F117+F122</f>
        <v>556142.80000000005</v>
      </c>
      <c r="G111" s="81">
        <f>G117+G122</f>
        <v>554900.61</v>
      </c>
      <c r="H111" s="78">
        <f>G111/F111*100</f>
        <v>99.77664189844765</v>
      </c>
      <c r="I111" s="36"/>
      <c r="J111" s="21"/>
    </row>
    <row r="112" spans="1:10" ht="24" customHeight="1">
      <c r="A112" s="101"/>
      <c r="B112" s="96"/>
      <c r="C112" s="96"/>
      <c r="D112" s="19" t="s">
        <v>31</v>
      </c>
      <c r="E112" s="79"/>
      <c r="F112" s="79"/>
      <c r="G112" s="82"/>
      <c r="H112" s="79"/>
      <c r="I112" s="36"/>
      <c r="J112" s="21"/>
    </row>
    <row r="113" spans="1:10" ht="21.75" customHeight="1">
      <c r="A113" s="101"/>
      <c r="B113" s="96"/>
      <c r="C113" s="96"/>
      <c r="D113" s="16" t="s">
        <v>124</v>
      </c>
      <c r="E113" s="79"/>
      <c r="F113" s="79"/>
      <c r="G113" s="82"/>
      <c r="H113" s="79"/>
      <c r="I113" s="36"/>
      <c r="J113" s="21"/>
    </row>
    <row r="114" spans="1:10" ht="21.75" customHeight="1">
      <c r="A114" s="101"/>
      <c r="B114" s="96"/>
      <c r="C114" s="96"/>
      <c r="D114" s="19" t="s">
        <v>33</v>
      </c>
      <c r="E114" s="79"/>
      <c r="F114" s="79"/>
      <c r="G114" s="82"/>
      <c r="H114" s="79"/>
      <c r="I114" s="36"/>
      <c r="J114" s="21"/>
    </row>
    <row r="115" spans="1:10" ht="33" customHeight="1">
      <c r="A115" s="101"/>
      <c r="B115" s="97"/>
      <c r="C115" s="97"/>
      <c r="D115" s="16" t="s">
        <v>125</v>
      </c>
      <c r="E115" s="80"/>
      <c r="F115" s="80"/>
      <c r="G115" s="83"/>
      <c r="H115" s="80"/>
      <c r="I115" s="36"/>
      <c r="J115" s="21"/>
    </row>
    <row r="116" spans="1:10" ht="19.5" customHeight="1">
      <c r="A116" s="101"/>
      <c r="B116" s="13"/>
      <c r="C116" s="13"/>
      <c r="D116" s="50" t="s">
        <v>35</v>
      </c>
      <c r="E116" s="17"/>
      <c r="F116" s="17"/>
      <c r="G116" s="29"/>
      <c r="H116" s="17"/>
      <c r="I116" s="36"/>
      <c r="J116" s="21"/>
    </row>
    <row r="117" spans="1:10" ht="35.25" customHeight="1">
      <c r="A117" s="101"/>
      <c r="B117" s="92" t="s">
        <v>36</v>
      </c>
      <c r="C117" s="92" t="s">
        <v>151</v>
      </c>
      <c r="D117" s="16" t="s">
        <v>126</v>
      </c>
      <c r="E117" s="78">
        <v>370239.2</v>
      </c>
      <c r="F117" s="78">
        <v>370239.2</v>
      </c>
      <c r="G117" s="81">
        <v>368997.01</v>
      </c>
      <c r="H117" s="78">
        <f>G117/F117*100</f>
        <v>99.66448987573439</v>
      </c>
      <c r="I117" s="36"/>
      <c r="J117" s="21"/>
    </row>
    <row r="118" spans="1:10" ht="23.25" customHeight="1">
      <c r="A118" s="101"/>
      <c r="B118" s="92"/>
      <c r="C118" s="92"/>
      <c r="D118" s="19" t="s">
        <v>38</v>
      </c>
      <c r="E118" s="79"/>
      <c r="F118" s="79"/>
      <c r="G118" s="82"/>
      <c r="H118" s="79"/>
      <c r="I118" s="36"/>
      <c r="J118" s="21"/>
    </row>
    <row r="119" spans="1:10" ht="49.5" customHeight="1">
      <c r="A119" s="101"/>
      <c r="B119" s="92"/>
      <c r="C119" s="92"/>
      <c r="D119" s="16" t="s">
        <v>127</v>
      </c>
      <c r="E119" s="79"/>
      <c r="F119" s="79"/>
      <c r="G119" s="82"/>
      <c r="H119" s="79"/>
      <c r="I119" s="36"/>
      <c r="J119" s="21"/>
    </row>
    <row r="120" spans="1:10" ht="19.5" customHeight="1">
      <c r="A120" s="101"/>
      <c r="B120" s="92"/>
      <c r="C120" s="92"/>
      <c r="D120" s="19" t="s">
        <v>40</v>
      </c>
      <c r="E120" s="79"/>
      <c r="F120" s="79"/>
      <c r="G120" s="82"/>
      <c r="H120" s="79"/>
      <c r="I120" s="36"/>
      <c r="J120" s="21"/>
    </row>
    <row r="121" spans="1:10" ht="21.75" customHeight="1">
      <c r="A121" s="101"/>
      <c r="B121" s="92"/>
      <c r="C121" s="92"/>
      <c r="D121" s="16" t="s">
        <v>128</v>
      </c>
      <c r="E121" s="80"/>
      <c r="F121" s="80"/>
      <c r="G121" s="83"/>
      <c r="H121" s="80"/>
      <c r="I121" s="36"/>
      <c r="J121" s="21"/>
    </row>
    <row r="122" spans="1:10" ht="17.25" customHeight="1">
      <c r="A122" s="101"/>
      <c r="B122" s="95" t="s">
        <v>42</v>
      </c>
      <c r="C122" s="95" t="s">
        <v>151</v>
      </c>
      <c r="D122" s="16" t="s">
        <v>129</v>
      </c>
      <c r="E122" s="78">
        <v>185903.6</v>
      </c>
      <c r="F122" s="78">
        <v>185903.6</v>
      </c>
      <c r="G122" s="81">
        <v>185903.6</v>
      </c>
      <c r="H122" s="78">
        <f>G122/F122*100</f>
        <v>100</v>
      </c>
      <c r="I122" s="36"/>
      <c r="J122" s="21"/>
    </row>
    <row r="123" spans="1:10" ht="23.25" customHeight="1">
      <c r="A123" s="101"/>
      <c r="B123" s="96"/>
      <c r="C123" s="96"/>
      <c r="D123" s="19" t="s">
        <v>38</v>
      </c>
      <c r="E123" s="79"/>
      <c r="F123" s="79"/>
      <c r="G123" s="82"/>
      <c r="H123" s="79"/>
      <c r="I123" s="36"/>
      <c r="J123" s="21"/>
    </row>
    <row r="124" spans="1:10" ht="33.75" customHeight="1">
      <c r="A124" s="101"/>
      <c r="B124" s="96"/>
      <c r="C124" s="96"/>
      <c r="D124" s="16" t="s">
        <v>130</v>
      </c>
      <c r="E124" s="79"/>
      <c r="F124" s="79"/>
      <c r="G124" s="82"/>
      <c r="H124" s="79"/>
      <c r="I124" s="36"/>
      <c r="J124" s="21"/>
    </row>
    <row r="125" spans="1:10" ht="20.25" customHeight="1">
      <c r="A125" s="101"/>
      <c r="B125" s="96"/>
      <c r="C125" s="96"/>
      <c r="D125" s="19" t="s">
        <v>40</v>
      </c>
      <c r="E125" s="79"/>
      <c r="F125" s="79"/>
      <c r="G125" s="82"/>
      <c r="H125" s="79"/>
      <c r="I125" s="36"/>
      <c r="J125" s="21"/>
    </row>
    <row r="126" spans="1:10" ht="33" customHeight="1">
      <c r="A126" s="102"/>
      <c r="B126" s="97"/>
      <c r="C126" s="97"/>
      <c r="D126" s="16" t="s">
        <v>131</v>
      </c>
      <c r="E126" s="80"/>
      <c r="F126" s="80"/>
      <c r="G126" s="83"/>
      <c r="H126" s="80"/>
      <c r="I126" s="36"/>
      <c r="J126" s="21"/>
    </row>
    <row r="127" spans="1:10" ht="18" customHeight="1">
      <c r="A127" s="54">
        <v>1148</v>
      </c>
      <c r="B127" s="13"/>
      <c r="C127" s="13"/>
      <c r="D127" s="50" t="s">
        <v>26</v>
      </c>
      <c r="E127" s="17"/>
      <c r="F127" s="17"/>
      <c r="G127" s="29"/>
      <c r="H127" s="17"/>
      <c r="I127" s="36"/>
      <c r="J127" s="21"/>
    </row>
    <row r="128" spans="1:10" ht="20.25" customHeight="1">
      <c r="A128" s="58"/>
      <c r="B128" s="58"/>
      <c r="C128" s="58"/>
      <c r="D128" s="16" t="s">
        <v>132</v>
      </c>
      <c r="E128" s="98">
        <f>E134</f>
        <v>24988.5</v>
      </c>
      <c r="F128" s="98">
        <f>F134</f>
        <v>24988.5</v>
      </c>
      <c r="G128" s="98">
        <f>G134</f>
        <v>24988.5</v>
      </c>
      <c r="H128" s="98">
        <f>H134</f>
        <v>100</v>
      </c>
      <c r="I128" s="36"/>
      <c r="J128" s="21"/>
    </row>
    <row r="129" spans="1:10" ht="23.25" customHeight="1">
      <c r="A129" s="22"/>
      <c r="B129" s="22"/>
      <c r="C129" s="22"/>
      <c r="D129" s="19" t="s">
        <v>31</v>
      </c>
      <c r="E129" s="98"/>
      <c r="F129" s="98"/>
      <c r="G129" s="98"/>
      <c r="H129" s="98"/>
      <c r="I129" s="36"/>
      <c r="J129" s="21"/>
    </row>
    <row r="130" spans="1:10" ht="49.5" customHeight="1">
      <c r="A130" s="22"/>
      <c r="B130" s="22"/>
      <c r="C130" s="22"/>
      <c r="D130" s="16" t="s">
        <v>133</v>
      </c>
      <c r="E130" s="98"/>
      <c r="F130" s="98"/>
      <c r="G130" s="98"/>
      <c r="H130" s="98"/>
      <c r="I130" s="36"/>
      <c r="J130" s="21"/>
    </row>
    <row r="131" spans="1:10" ht="22.5" customHeight="1">
      <c r="A131" s="59"/>
      <c r="B131" s="59"/>
      <c r="C131" s="59"/>
      <c r="D131" s="19" t="s">
        <v>33</v>
      </c>
      <c r="E131" s="98"/>
      <c r="F131" s="98"/>
      <c r="G131" s="98"/>
      <c r="H131" s="98"/>
      <c r="I131" s="36"/>
      <c r="J131" s="21"/>
    </row>
    <row r="132" spans="1:10" ht="60.75" customHeight="1">
      <c r="A132" s="22"/>
      <c r="B132" s="22"/>
      <c r="C132" s="22"/>
      <c r="D132" s="16" t="s">
        <v>134</v>
      </c>
      <c r="E132" s="58"/>
      <c r="F132" s="58"/>
      <c r="G132" s="58"/>
      <c r="H132" s="58"/>
      <c r="I132" s="36"/>
      <c r="J132" s="21"/>
    </row>
    <row r="133" spans="1:10" ht="23.25" customHeight="1">
      <c r="A133" s="22"/>
      <c r="B133" s="13"/>
      <c r="C133" s="13"/>
      <c r="D133" s="50" t="s">
        <v>35</v>
      </c>
      <c r="E133" s="17"/>
      <c r="F133" s="17"/>
      <c r="G133" s="29"/>
      <c r="H133" s="17"/>
      <c r="I133" s="36"/>
      <c r="J133" s="21"/>
    </row>
    <row r="134" spans="1:10" ht="32.25" customHeight="1">
      <c r="A134" s="22"/>
      <c r="B134" s="92" t="s">
        <v>138</v>
      </c>
      <c r="C134" s="92" t="s">
        <v>152</v>
      </c>
      <c r="D134" s="16" t="s">
        <v>135</v>
      </c>
      <c r="E134" s="78">
        <v>24988.5</v>
      </c>
      <c r="F134" s="78">
        <v>24988.5</v>
      </c>
      <c r="G134" s="81">
        <v>24988.5</v>
      </c>
      <c r="H134" s="78">
        <f>G134/F134*100</f>
        <v>100</v>
      </c>
      <c r="I134" s="36"/>
      <c r="J134" s="21"/>
    </row>
    <row r="135" spans="1:10" ht="21" customHeight="1">
      <c r="A135" s="22"/>
      <c r="B135" s="92"/>
      <c r="C135" s="92"/>
      <c r="D135" s="60" t="s">
        <v>38</v>
      </c>
      <c r="E135" s="79"/>
      <c r="F135" s="79"/>
      <c r="G135" s="82"/>
      <c r="H135" s="79"/>
      <c r="I135" s="36"/>
      <c r="J135" s="21"/>
    </row>
    <row r="136" spans="1:10" ht="42" customHeight="1">
      <c r="A136" s="22"/>
      <c r="B136" s="92"/>
      <c r="C136" s="93"/>
      <c r="D136" s="62" t="s">
        <v>136</v>
      </c>
      <c r="E136" s="94"/>
      <c r="F136" s="79"/>
      <c r="G136" s="82"/>
      <c r="H136" s="79"/>
      <c r="I136" s="36"/>
      <c r="J136" s="21"/>
    </row>
    <row r="137" spans="1:10" ht="19.5" customHeight="1">
      <c r="A137" s="22"/>
      <c r="B137" s="92"/>
      <c r="C137" s="92"/>
      <c r="D137" s="61" t="s">
        <v>40</v>
      </c>
      <c r="E137" s="79"/>
      <c r="F137" s="79"/>
      <c r="G137" s="82"/>
      <c r="H137" s="79"/>
      <c r="I137" s="36"/>
      <c r="J137" s="21"/>
    </row>
    <row r="138" spans="1:10" ht="33.75" customHeight="1">
      <c r="A138" s="59"/>
      <c r="B138" s="92"/>
      <c r="C138" s="92"/>
      <c r="D138" s="16" t="s">
        <v>137</v>
      </c>
      <c r="E138" s="80"/>
      <c r="F138" s="80"/>
      <c r="G138" s="83"/>
      <c r="H138" s="80"/>
      <c r="I138" s="36"/>
      <c r="J138" s="21"/>
    </row>
    <row r="139" spans="1:10" ht="18.75" customHeight="1">
      <c r="A139" s="54">
        <v>1149</v>
      </c>
      <c r="B139" s="13"/>
      <c r="C139" s="13"/>
      <c r="D139" s="50" t="s">
        <v>26</v>
      </c>
      <c r="E139" s="17"/>
      <c r="F139" s="17"/>
      <c r="G139" s="29"/>
      <c r="H139" s="17"/>
      <c r="I139" s="36"/>
      <c r="J139" s="21"/>
    </row>
    <row r="140" spans="1:10" ht="18.75" customHeight="1">
      <c r="A140" s="103"/>
      <c r="B140" s="95"/>
      <c r="C140" s="95"/>
      <c r="D140" s="16" t="s">
        <v>192</v>
      </c>
      <c r="E140" s="78">
        <f>E146+E152</f>
        <v>676335.8</v>
      </c>
      <c r="F140" s="78">
        <f>F146+F152</f>
        <v>676335.8</v>
      </c>
      <c r="G140" s="81">
        <f>G146+G152</f>
        <v>653715.82999999996</v>
      </c>
      <c r="H140" s="78">
        <f>G140/F140*100</f>
        <v>96.655511951311752</v>
      </c>
      <c r="I140" s="36"/>
      <c r="J140" s="21"/>
    </row>
    <row r="141" spans="1:10" ht="18" customHeight="1">
      <c r="A141" s="104"/>
      <c r="B141" s="96"/>
      <c r="C141" s="96"/>
      <c r="D141" s="19" t="s">
        <v>31</v>
      </c>
      <c r="E141" s="79"/>
      <c r="F141" s="79"/>
      <c r="G141" s="82"/>
      <c r="H141" s="79"/>
      <c r="I141" s="36"/>
      <c r="J141" s="21"/>
    </row>
    <row r="142" spans="1:10" ht="30.75" customHeight="1">
      <c r="A142" s="104"/>
      <c r="B142" s="96"/>
      <c r="C142" s="96"/>
      <c r="D142" s="16" t="s">
        <v>139</v>
      </c>
      <c r="E142" s="79"/>
      <c r="F142" s="79"/>
      <c r="G142" s="82"/>
      <c r="H142" s="79"/>
      <c r="I142" s="36"/>
      <c r="J142" s="21"/>
    </row>
    <row r="143" spans="1:10" ht="20.25" customHeight="1">
      <c r="A143" s="104"/>
      <c r="B143" s="96"/>
      <c r="C143" s="96"/>
      <c r="D143" s="19" t="s">
        <v>33</v>
      </c>
      <c r="E143" s="79"/>
      <c r="F143" s="79"/>
      <c r="G143" s="82"/>
      <c r="H143" s="79"/>
      <c r="I143" s="36"/>
      <c r="J143" s="21"/>
    </row>
    <row r="144" spans="1:10" ht="33.75" customHeight="1">
      <c r="A144" s="104"/>
      <c r="B144" s="97"/>
      <c r="C144" s="97"/>
      <c r="D144" s="16" t="s">
        <v>140</v>
      </c>
      <c r="E144" s="80"/>
      <c r="F144" s="80"/>
      <c r="G144" s="83"/>
      <c r="H144" s="80"/>
      <c r="I144" s="36"/>
      <c r="J144" s="21"/>
    </row>
    <row r="145" spans="1:10" ht="23.25" customHeight="1">
      <c r="A145" s="104"/>
      <c r="B145" s="13"/>
      <c r="C145" s="13"/>
      <c r="D145" s="50" t="s">
        <v>35</v>
      </c>
      <c r="E145" s="17"/>
      <c r="F145" s="17"/>
      <c r="G145" s="29"/>
      <c r="H145" s="17"/>
      <c r="I145" s="36"/>
      <c r="J145" s="21"/>
    </row>
    <row r="146" spans="1:10" ht="19.5" customHeight="1">
      <c r="A146" s="104"/>
      <c r="B146" s="92" t="s">
        <v>36</v>
      </c>
      <c r="C146" s="92" t="s">
        <v>153</v>
      </c>
      <c r="D146" s="16" t="s">
        <v>141</v>
      </c>
      <c r="E146" s="78">
        <v>611715.80000000005</v>
      </c>
      <c r="F146" s="78">
        <v>611715.80000000005</v>
      </c>
      <c r="G146" s="81">
        <v>611696.06999999995</v>
      </c>
      <c r="H146" s="78">
        <f>G146/F146*100</f>
        <v>99.9967746460039</v>
      </c>
      <c r="I146" s="36"/>
      <c r="J146" s="21"/>
    </row>
    <row r="147" spans="1:10" ht="20.25" customHeight="1">
      <c r="A147" s="104"/>
      <c r="B147" s="92"/>
      <c r="C147" s="92"/>
      <c r="D147" s="19" t="s">
        <v>38</v>
      </c>
      <c r="E147" s="79"/>
      <c r="F147" s="79"/>
      <c r="G147" s="82"/>
      <c r="H147" s="79"/>
      <c r="I147" s="36"/>
      <c r="J147" s="21"/>
    </row>
    <row r="148" spans="1:10" ht="46.5" customHeight="1">
      <c r="A148" s="104"/>
      <c r="B148" s="92"/>
      <c r="C148" s="92"/>
      <c r="D148" s="16" t="s">
        <v>142</v>
      </c>
      <c r="E148" s="79"/>
      <c r="F148" s="79"/>
      <c r="G148" s="82"/>
      <c r="H148" s="79"/>
      <c r="I148" s="36"/>
      <c r="J148" s="21"/>
    </row>
    <row r="149" spans="1:10" ht="21" customHeight="1">
      <c r="A149" s="104"/>
      <c r="B149" s="92"/>
      <c r="C149" s="92"/>
      <c r="D149" s="19" t="s">
        <v>40</v>
      </c>
      <c r="E149" s="79"/>
      <c r="F149" s="79"/>
      <c r="G149" s="82"/>
      <c r="H149" s="79"/>
      <c r="I149" s="36"/>
      <c r="J149" s="21"/>
    </row>
    <row r="150" spans="1:10" ht="45" customHeight="1">
      <c r="A150" s="104"/>
      <c r="B150" s="92"/>
      <c r="C150" s="92"/>
      <c r="D150" s="16" t="s">
        <v>143</v>
      </c>
      <c r="E150" s="80"/>
      <c r="F150" s="80"/>
      <c r="G150" s="83"/>
      <c r="H150" s="80"/>
      <c r="I150" s="36"/>
      <c r="J150" s="21"/>
    </row>
    <row r="151" spans="1:10" ht="17.25" customHeight="1">
      <c r="A151" s="104"/>
      <c r="B151" s="13"/>
      <c r="C151" s="13"/>
      <c r="D151" s="50" t="s">
        <v>48</v>
      </c>
      <c r="E151" s="17"/>
      <c r="F151" s="17"/>
      <c r="G151" s="29"/>
      <c r="H151" s="17"/>
      <c r="I151" s="36"/>
      <c r="J151" s="21"/>
    </row>
    <row r="152" spans="1:10" ht="30" customHeight="1">
      <c r="A152" s="104"/>
      <c r="B152" s="95" t="s">
        <v>119</v>
      </c>
      <c r="C152" s="95" t="s">
        <v>153</v>
      </c>
      <c r="D152" s="16" t="s">
        <v>144</v>
      </c>
      <c r="E152" s="78">
        <v>64620</v>
      </c>
      <c r="F152" s="78">
        <v>64620</v>
      </c>
      <c r="G152" s="81">
        <v>42019.76</v>
      </c>
      <c r="H152" s="78">
        <f>G152/F152*100</f>
        <v>65.025936242649337</v>
      </c>
      <c r="I152" s="36"/>
      <c r="J152" s="21"/>
    </row>
    <row r="153" spans="1:10" ht="17.25" customHeight="1">
      <c r="A153" s="104"/>
      <c r="B153" s="96"/>
      <c r="C153" s="96"/>
      <c r="D153" s="19" t="s">
        <v>51</v>
      </c>
      <c r="E153" s="79"/>
      <c r="F153" s="79"/>
      <c r="G153" s="82"/>
      <c r="H153" s="79"/>
      <c r="I153" s="36"/>
      <c r="J153" s="21"/>
    </row>
    <row r="154" spans="1:10" ht="45.75" customHeight="1">
      <c r="A154" s="105"/>
      <c r="B154" s="97"/>
      <c r="C154" s="97"/>
      <c r="D154" s="16" t="s">
        <v>145</v>
      </c>
      <c r="E154" s="80"/>
      <c r="F154" s="80"/>
      <c r="G154" s="83"/>
      <c r="H154" s="80"/>
      <c r="I154" s="36"/>
      <c r="J154" s="21"/>
    </row>
    <row r="155" spans="1:10" ht="15" customHeight="1">
      <c r="A155" s="54">
        <v>1001</v>
      </c>
      <c r="B155" s="13"/>
      <c r="C155" s="13"/>
      <c r="D155" s="50" t="s">
        <v>26</v>
      </c>
      <c r="E155" s="17"/>
      <c r="F155" s="17"/>
      <c r="G155" s="29"/>
      <c r="H155" s="17"/>
      <c r="I155" s="36"/>
      <c r="J155" s="21"/>
    </row>
    <row r="156" spans="1:10" s="23" customFormat="1" ht="29.25" customHeight="1">
      <c r="A156" s="87"/>
      <c r="B156" s="87"/>
      <c r="C156" s="87"/>
      <c r="D156" s="24" t="s">
        <v>154</v>
      </c>
      <c r="E156" s="75"/>
      <c r="F156" s="75">
        <f>F162</f>
        <v>147</v>
      </c>
      <c r="G156" s="128">
        <f>G162</f>
        <v>147</v>
      </c>
      <c r="H156" s="78">
        <f>G156/F156*100</f>
        <v>100</v>
      </c>
      <c r="I156" s="36"/>
      <c r="J156" s="21"/>
    </row>
    <row r="157" spans="1:10" s="23" customFormat="1" ht="18.75" customHeight="1">
      <c r="A157" s="88"/>
      <c r="B157" s="88"/>
      <c r="C157" s="88"/>
      <c r="D157" s="25" t="s">
        <v>31</v>
      </c>
      <c r="E157" s="76"/>
      <c r="F157" s="76"/>
      <c r="G157" s="129"/>
      <c r="H157" s="79"/>
      <c r="I157" s="36"/>
      <c r="J157" s="21"/>
    </row>
    <row r="158" spans="1:10" s="23" customFormat="1" ht="60" customHeight="1">
      <c r="A158" s="88"/>
      <c r="B158" s="88"/>
      <c r="C158" s="88"/>
      <c r="D158" s="24" t="s">
        <v>187</v>
      </c>
      <c r="E158" s="76"/>
      <c r="F158" s="76"/>
      <c r="G158" s="129"/>
      <c r="H158" s="79"/>
      <c r="I158" s="36"/>
      <c r="J158" s="21"/>
    </row>
    <row r="159" spans="1:10" s="23" customFormat="1" ht="18" customHeight="1">
      <c r="A159" s="88"/>
      <c r="B159" s="88"/>
      <c r="C159" s="88"/>
      <c r="D159" s="25" t="s">
        <v>158</v>
      </c>
      <c r="E159" s="76"/>
      <c r="F159" s="76"/>
      <c r="G159" s="129"/>
      <c r="H159" s="79"/>
      <c r="I159" s="36"/>
      <c r="J159" s="21"/>
    </row>
    <row r="160" spans="1:10" s="23" customFormat="1" ht="45.75" customHeight="1">
      <c r="A160" s="90"/>
      <c r="B160" s="90"/>
      <c r="C160" s="90"/>
      <c r="D160" s="25" t="s">
        <v>186</v>
      </c>
      <c r="E160" s="77"/>
      <c r="F160" s="77"/>
      <c r="G160" s="130"/>
      <c r="H160" s="80"/>
      <c r="I160" s="36"/>
      <c r="J160" s="21"/>
    </row>
    <row r="161" spans="1:10" ht="18" customHeight="1">
      <c r="A161" s="87"/>
      <c r="B161" s="13"/>
      <c r="C161" s="13"/>
      <c r="D161" s="50" t="s">
        <v>35</v>
      </c>
      <c r="E161" s="17"/>
      <c r="F161" s="17"/>
      <c r="G161" s="29"/>
      <c r="H161" s="17"/>
      <c r="I161" s="36"/>
      <c r="J161" s="21"/>
    </row>
    <row r="162" spans="1:10" s="23" customFormat="1" ht="46.5" customHeight="1">
      <c r="A162" s="88"/>
      <c r="B162" s="88" t="s">
        <v>42</v>
      </c>
      <c r="C162" s="88" t="s">
        <v>74</v>
      </c>
      <c r="D162" s="16" t="s">
        <v>155</v>
      </c>
      <c r="E162" s="75"/>
      <c r="F162" s="75">
        <v>147</v>
      </c>
      <c r="G162" s="75">
        <v>147</v>
      </c>
      <c r="H162" s="78">
        <f>G162/F162*100</f>
        <v>100</v>
      </c>
      <c r="I162" s="36"/>
      <c r="J162" s="21"/>
    </row>
    <row r="163" spans="1:10" s="23" customFormat="1" ht="15.75" customHeight="1">
      <c r="A163" s="88"/>
      <c r="B163" s="88"/>
      <c r="C163" s="88"/>
      <c r="D163" s="19" t="s">
        <v>159</v>
      </c>
      <c r="E163" s="76"/>
      <c r="F163" s="76"/>
      <c r="G163" s="76"/>
      <c r="H163" s="79"/>
      <c r="I163" s="36"/>
      <c r="J163" s="21"/>
    </row>
    <row r="164" spans="1:10" s="23" customFormat="1" ht="62.25" customHeight="1">
      <c r="A164" s="88"/>
      <c r="B164" s="88"/>
      <c r="C164" s="88"/>
      <c r="D164" s="24" t="s">
        <v>201</v>
      </c>
      <c r="E164" s="76"/>
      <c r="F164" s="76"/>
      <c r="G164" s="76"/>
      <c r="H164" s="79"/>
      <c r="I164" s="36"/>
      <c r="J164" s="21"/>
    </row>
    <row r="165" spans="1:10" s="23" customFormat="1" ht="17.25" customHeight="1">
      <c r="A165" s="88"/>
      <c r="B165" s="88"/>
      <c r="C165" s="88"/>
      <c r="D165" s="25" t="s">
        <v>160</v>
      </c>
      <c r="E165" s="76"/>
      <c r="F165" s="76"/>
      <c r="G165" s="76"/>
      <c r="H165" s="79"/>
      <c r="I165" s="36"/>
      <c r="J165" s="21"/>
    </row>
    <row r="166" spans="1:10" s="23" customFormat="1" ht="18" customHeight="1">
      <c r="A166" s="115"/>
      <c r="B166" s="90"/>
      <c r="C166" s="90"/>
      <c r="D166" s="24" t="s">
        <v>81</v>
      </c>
      <c r="E166" s="77"/>
      <c r="F166" s="77"/>
      <c r="G166" s="77"/>
      <c r="H166" s="80"/>
      <c r="I166" s="36"/>
      <c r="J166" s="21"/>
    </row>
    <row r="167" spans="1:10">
      <c r="A167" s="54">
        <v>1001</v>
      </c>
      <c r="B167" s="13"/>
      <c r="C167" s="13"/>
      <c r="D167" s="50" t="s">
        <v>26</v>
      </c>
      <c r="E167" s="17"/>
      <c r="F167" s="17"/>
      <c r="G167" s="29"/>
      <c r="H167" s="17"/>
      <c r="I167" s="36"/>
      <c r="J167" s="21"/>
    </row>
    <row r="168" spans="1:10" s="23" customFormat="1" ht="32.25" customHeight="1">
      <c r="A168" s="38"/>
      <c r="B168" s="88"/>
      <c r="C168" s="87"/>
      <c r="D168" s="24" t="s">
        <v>154</v>
      </c>
      <c r="E168" s="75"/>
      <c r="F168" s="75">
        <f>F174+F179</f>
        <v>220524.3</v>
      </c>
      <c r="G168" s="75">
        <f>G174+G179</f>
        <v>196315.69</v>
      </c>
      <c r="H168" s="75">
        <f>G168/F168*100</f>
        <v>89.022248341792718</v>
      </c>
      <c r="I168" s="36"/>
      <c r="J168" s="21"/>
    </row>
    <row r="169" spans="1:10" s="23" customFormat="1" ht="17.25" customHeight="1">
      <c r="A169" s="39"/>
      <c r="B169" s="88"/>
      <c r="C169" s="88"/>
      <c r="D169" s="24" t="s">
        <v>31</v>
      </c>
      <c r="E169" s="76"/>
      <c r="F169" s="76"/>
      <c r="G169" s="76"/>
      <c r="H169" s="76"/>
      <c r="I169" s="36"/>
      <c r="J169" s="21"/>
    </row>
    <row r="170" spans="1:10" s="23" customFormat="1" ht="57" customHeight="1">
      <c r="A170" s="39"/>
      <c r="B170" s="88"/>
      <c r="C170" s="88"/>
      <c r="D170" s="67" t="s">
        <v>187</v>
      </c>
      <c r="E170" s="76"/>
      <c r="F170" s="76"/>
      <c r="G170" s="76"/>
      <c r="H170" s="76"/>
      <c r="I170" s="36"/>
      <c r="J170" s="21"/>
    </row>
    <row r="171" spans="1:10" s="23" customFormat="1" ht="18" customHeight="1">
      <c r="A171" s="39"/>
      <c r="B171" s="88"/>
      <c r="C171" s="89"/>
      <c r="D171" s="69" t="s">
        <v>158</v>
      </c>
      <c r="E171" s="91"/>
      <c r="F171" s="76"/>
      <c r="G171" s="76"/>
      <c r="H171" s="76"/>
      <c r="I171" s="36"/>
      <c r="J171" s="21"/>
    </row>
    <row r="172" spans="1:10" s="23" customFormat="1" ht="48" customHeight="1">
      <c r="A172" s="40"/>
      <c r="B172" s="90"/>
      <c r="C172" s="90"/>
      <c r="D172" s="68" t="s">
        <v>188</v>
      </c>
      <c r="E172" s="77"/>
      <c r="F172" s="77"/>
      <c r="G172" s="77"/>
      <c r="H172" s="77"/>
      <c r="I172" s="36"/>
      <c r="J172" s="21"/>
    </row>
    <row r="173" spans="1:10" ht="21" customHeight="1">
      <c r="A173" s="63"/>
      <c r="B173" s="13"/>
      <c r="C173" s="13"/>
      <c r="D173" s="50" t="s">
        <v>35</v>
      </c>
      <c r="E173" s="17"/>
      <c r="F173" s="17"/>
      <c r="G173" s="29"/>
      <c r="H173" s="17"/>
      <c r="I173" s="36"/>
      <c r="J173" s="21"/>
    </row>
    <row r="174" spans="1:10" s="23" customFormat="1" ht="47.25" customHeight="1">
      <c r="A174" s="52"/>
      <c r="B174" s="88" t="s">
        <v>42</v>
      </c>
      <c r="C174" s="88" t="s">
        <v>74</v>
      </c>
      <c r="D174" s="16" t="s">
        <v>155</v>
      </c>
      <c r="E174" s="75"/>
      <c r="F174" s="75">
        <v>205524.3</v>
      </c>
      <c r="G174" s="75">
        <v>181315.69</v>
      </c>
      <c r="H174" s="78">
        <f>G174/F174*100</f>
        <v>88.221047340874051</v>
      </c>
      <c r="I174" s="36"/>
      <c r="J174" s="21"/>
    </row>
    <row r="175" spans="1:10" s="23" customFormat="1" ht="18.75" customHeight="1">
      <c r="A175" s="52"/>
      <c r="B175" s="88"/>
      <c r="C175" s="88"/>
      <c r="D175" s="19" t="s">
        <v>159</v>
      </c>
      <c r="E175" s="76"/>
      <c r="F175" s="76"/>
      <c r="G175" s="76"/>
      <c r="H175" s="79"/>
      <c r="I175" s="36"/>
      <c r="J175" s="21"/>
    </row>
    <row r="176" spans="1:10" s="23" customFormat="1" ht="48" customHeight="1">
      <c r="A176" s="52"/>
      <c r="B176" s="88"/>
      <c r="C176" s="88"/>
      <c r="D176" s="24" t="s">
        <v>189</v>
      </c>
      <c r="E176" s="76"/>
      <c r="F176" s="76"/>
      <c r="G176" s="76"/>
      <c r="H176" s="79"/>
      <c r="I176" s="36"/>
      <c r="J176" s="21"/>
    </row>
    <row r="177" spans="1:12" s="23" customFormat="1" ht="21" customHeight="1">
      <c r="A177" s="52"/>
      <c r="B177" s="88"/>
      <c r="C177" s="88"/>
      <c r="D177" s="25" t="s">
        <v>160</v>
      </c>
      <c r="E177" s="76"/>
      <c r="F177" s="76"/>
      <c r="G177" s="76"/>
      <c r="H177" s="79"/>
      <c r="I177" s="36"/>
      <c r="J177" s="21"/>
    </row>
    <row r="178" spans="1:12" s="23" customFormat="1" ht="25.5" customHeight="1">
      <c r="A178" s="52"/>
      <c r="B178" s="13"/>
      <c r="C178" s="13"/>
      <c r="D178" s="50" t="s">
        <v>59</v>
      </c>
      <c r="E178" s="17"/>
      <c r="F178" s="17"/>
      <c r="G178" s="29"/>
      <c r="H178" s="17"/>
      <c r="I178" s="36"/>
      <c r="J178" s="21"/>
    </row>
    <row r="179" spans="1:12" s="23" customFormat="1" ht="16.5" customHeight="1">
      <c r="A179" s="52"/>
      <c r="B179" s="84" t="s">
        <v>69</v>
      </c>
      <c r="C179" s="87" t="s">
        <v>74</v>
      </c>
      <c r="D179" s="16" t="s">
        <v>168</v>
      </c>
      <c r="E179" s="75"/>
      <c r="F179" s="75">
        <v>15000</v>
      </c>
      <c r="G179" s="75">
        <v>15000</v>
      </c>
      <c r="H179" s="78">
        <f>G179/F179*100</f>
        <v>100</v>
      </c>
      <c r="I179" s="36"/>
      <c r="J179" s="21"/>
    </row>
    <row r="180" spans="1:12" s="23" customFormat="1" ht="34.5" customHeight="1">
      <c r="A180" s="52"/>
      <c r="B180" s="85"/>
      <c r="C180" s="88"/>
      <c r="D180" s="24" t="s">
        <v>193</v>
      </c>
      <c r="E180" s="76"/>
      <c r="F180" s="76"/>
      <c r="G180" s="76"/>
      <c r="H180" s="79"/>
      <c r="I180" s="36"/>
      <c r="J180" s="21"/>
      <c r="L180" s="26"/>
    </row>
    <row r="181" spans="1:12" s="23" customFormat="1" ht="24.75" customHeight="1">
      <c r="A181" s="52"/>
      <c r="B181" s="85"/>
      <c r="C181" s="88"/>
      <c r="D181" s="25" t="s">
        <v>156</v>
      </c>
      <c r="E181" s="76"/>
      <c r="F181" s="76"/>
      <c r="G181" s="76"/>
      <c r="H181" s="79"/>
      <c r="I181" s="36"/>
      <c r="J181" s="21"/>
      <c r="L181" s="26"/>
    </row>
    <row r="182" spans="1:12" s="23" customFormat="1" ht="21" customHeight="1">
      <c r="A182" s="52"/>
      <c r="B182" s="85"/>
      <c r="C182" s="88"/>
      <c r="D182" s="25" t="s">
        <v>190</v>
      </c>
      <c r="E182" s="76"/>
      <c r="F182" s="76"/>
      <c r="G182" s="76"/>
      <c r="H182" s="79"/>
      <c r="I182" s="36"/>
      <c r="J182" s="21"/>
      <c r="L182" s="12"/>
    </row>
    <row r="183" spans="1:12" s="23" customFormat="1" ht="23.25" customHeight="1">
      <c r="A183" s="52"/>
      <c r="B183" s="85"/>
      <c r="C183" s="88"/>
      <c r="D183" s="25" t="s">
        <v>157</v>
      </c>
      <c r="E183" s="76"/>
      <c r="F183" s="76"/>
      <c r="G183" s="76"/>
      <c r="H183" s="79"/>
      <c r="I183" s="36"/>
      <c r="J183" s="21"/>
      <c r="L183" s="26"/>
    </row>
    <row r="184" spans="1:12" s="23" customFormat="1" ht="36.75" customHeight="1">
      <c r="A184" s="53"/>
      <c r="B184" s="86"/>
      <c r="C184" s="90"/>
      <c r="D184" s="24" t="s">
        <v>154</v>
      </c>
      <c r="E184" s="77"/>
      <c r="F184" s="77"/>
      <c r="G184" s="77"/>
      <c r="H184" s="80"/>
      <c r="I184" s="36"/>
      <c r="J184" s="21"/>
    </row>
    <row r="185" spans="1:12" ht="18" customHeight="1">
      <c r="A185" s="54">
        <v>1001</v>
      </c>
      <c r="B185" s="13"/>
      <c r="C185" s="13"/>
      <c r="D185" s="50" t="s">
        <v>26</v>
      </c>
      <c r="E185" s="17"/>
      <c r="F185" s="17"/>
      <c r="G185" s="29"/>
      <c r="H185" s="17"/>
      <c r="I185" s="36"/>
      <c r="J185" s="21"/>
    </row>
    <row r="186" spans="1:12" s="23" customFormat="1" ht="33.75" customHeight="1">
      <c r="A186" s="87"/>
      <c r="B186" s="87"/>
      <c r="C186" s="87"/>
      <c r="D186" s="24" t="s">
        <v>154</v>
      </c>
      <c r="E186" s="75"/>
      <c r="F186" s="75">
        <f>F192</f>
        <v>110000</v>
      </c>
      <c r="G186" s="75">
        <f>G192</f>
        <v>104940</v>
      </c>
      <c r="H186" s="78">
        <f>G186/F186*100</f>
        <v>95.399999999999991</v>
      </c>
      <c r="I186" s="36"/>
      <c r="J186" s="21"/>
    </row>
    <row r="187" spans="1:12" s="23" customFormat="1" ht="21.75" customHeight="1">
      <c r="A187" s="88"/>
      <c r="B187" s="88"/>
      <c r="C187" s="88"/>
      <c r="D187" s="25" t="s">
        <v>31</v>
      </c>
      <c r="E187" s="76"/>
      <c r="F187" s="76"/>
      <c r="G187" s="76"/>
      <c r="H187" s="79"/>
      <c r="I187" s="36"/>
      <c r="J187" s="21"/>
    </row>
    <row r="188" spans="1:12" s="23" customFormat="1" ht="61.5" customHeight="1">
      <c r="A188" s="88"/>
      <c r="B188" s="88"/>
      <c r="C188" s="88"/>
      <c r="D188" s="24" t="s">
        <v>187</v>
      </c>
      <c r="E188" s="76"/>
      <c r="F188" s="76"/>
      <c r="G188" s="76"/>
      <c r="H188" s="79"/>
      <c r="I188" s="36"/>
      <c r="J188" s="21"/>
    </row>
    <row r="189" spans="1:12" s="23" customFormat="1" ht="18" customHeight="1">
      <c r="A189" s="88"/>
      <c r="B189" s="88"/>
      <c r="C189" s="88"/>
      <c r="D189" s="25" t="s">
        <v>158</v>
      </c>
      <c r="E189" s="76"/>
      <c r="F189" s="76"/>
      <c r="G189" s="76"/>
      <c r="H189" s="79"/>
      <c r="I189" s="36"/>
      <c r="J189" s="21"/>
    </row>
    <row r="190" spans="1:12" s="23" customFormat="1" ht="51.75" customHeight="1">
      <c r="A190" s="90"/>
      <c r="B190" s="90"/>
      <c r="C190" s="90"/>
      <c r="D190" s="25" t="s">
        <v>188</v>
      </c>
      <c r="E190" s="77"/>
      <c r="F190" s="77"/>
      <c r="G190" s="77"/>
      <c r="H190" s="80"/>
      <c r="I190" s="36"/>
      <c r="J190" s="21"/>
    </row>
    <row r="191" spans="1:12" s="23" customFormat="1" ht="34.5" customHeight="1">
      <c r="A191" s="87"/>
      <c r="B191" s="13"/>
      <c r="C191" s="13"/>
      <c r="D191" s="50" t="s">
        <v>59</v>
      </c>
      <c r="E191" s="17"/>
      <c r="F191" s="17"/>
      <c r="G191" s="29"/>
      <c r="H191" s="17"/>
      <c r="I191" s="36"/>
      <c r="J191" s="21"/>
    </row>
    <row r="192" spans="1:12" s="23" customFormat="1" ht="19.5" customHeight="1">
      <c r="A192" s="88"/>
      <c r="B192" s="84" t="s">
        <v>63</v>
      </c>
      <c r="C192" s="87" t="s">
        <v>173</v>
      </c>
      <c r="D192" s="16" t="s">
        <v>169</v>
      </c>
      <c r="E192" s="75"/>
      <c r="F192" s="75">
        <v>110000</v>
      </c>
      <c r="G192" s="75">
        <v>104940</v>
      </c>
      <c r="H192" s="78">
        <f>G192/F192*100</f>
        <v>95.399999999999991</v>
      </c>
      <c r="I192" s="36"/>
      <c r="J192" s="21"/>
    </row>
    <row r="193" spans="1:12" s="23" customFormat="1" ht="75.75" customHeight="1">
      <c r="A193" s="88"/>
      <c r="B193" s="85"/>
      <c r="C193" s="88"/>
      <c r="D193" s="24" t="s">
        <v>191</v>
      </c>
      <c r="E193" s="76"/>
      <c r="F193" s="76"/>
      <c r="G193" s="76"/>
      <c r="H193" s="79"/>
      <c r="I193" s="36"/>
      <c r="J193" s="21"/>
      <c r="L193" s="26"/>
    </row>
    <row r="194" spans="1:12" s="23" customFormat="1" ht="26.25" customHeight="1">
      <c r="A194" s="88"/>
      <c r="B194" s="85"/>
      <c r="C194" s="88"/>
      <c r="D194" s="25" t="s">
        <v>156</v>
      </c>
      <c r="E194" s="76"/>
      <c r="F194" s="76"/>
      <c r="G194" s="76"/>
      <c r="H194" s="79"/>
      <c r="I194" s="36"/>
      <c r="J194" s="21"/>
      <c r="L194" s="26"/>
    </row>
    <row r="195" spans="1:12" s="23" customFormat="1" ht="21.75" customHeight="1">
      <c r="A195" s="88"/>
      <c r="B195" s="85"/>
      <c r="C195" s="88"/>
      <c r="D195" s="25" t="s">
        <v>190</v>
      </c>
      <c r="E195" s="76"/>
      <c r="F195" s="76"/>
      <c r="G195" s="76"/>
      <c r="H195" s="79"/>
      <c r="I195" s="36"/>
      <c r="J195" s="21"/>
      <c r="L195" s="12"/>
    </row>
    <row r="196" spans="1:12" s="23" customFormat="1" ht="24" customHeight="1">
      <c r="A196" s="114"/>
      <c r="B196" s="85"/>
      <c r="C196" s="88"/>
      <c r="D196" s="25" t="s">
        <v>157</v>
      </c>
      <c r="E196" s="76"/>
      <c r="F196" s="76"/>
      <c r="G196" s="76"/>
      <c r="H196" s="79"/>
      <c r="I196" s="36"/>
      <c r="J196" s="21"/>
      <c r="L196" s="26"/>
    </row>
    <row r="197" spans="1:12" s="23" customFormat="1" ht="34.5" customHeight="1">
      <c r="A197" s="115"/>
      <c r="B197" s="86"/>
      <c r="C197" s="90"/>
      <c r="D197" s="24" t="s">
        <v>154</v>
      </c>
      <c r="E197" s="77"/>
      <c r="F197" s="77"/>
      <c r="G197" s="77"/>
      <c r="H197" s="80"/>
      <c r="I197" s="36"/>
      <c r="J197" s="21"/>
    </row>
    <row r="198" spans="1:12" ht="17.25" customHeight="1">
      <c r="A198" s="54">
        <v>1001</v>
      </c>
      <c r="B198" s="13"/>
      <c r="C198" s="13"/>
      <c r="D198" s="50" t="s">
        <v>26</v>
      </c>
      <c r="E198" s="17"/>
      <c r="F198" s="17"/>
      <c r="G198" s="29"/>
      <c r="H198" s="17"/>
      <c r="I198" s="36"/>
      <c r="J198" s="21"/>
    </row>
    <row r="199" spans="1:12" s="23" customFormat="1" ht="31.5" customHeight="1">
      <c r="A199" s="87"/>
      <c r="B199" s="87"/>
      <c r="C199" s="87"/>
      <c r="D199" s="24" t="s">
        <v>154</v>
      </c>
      <c r="E199" s="75"/>
      <c r="F199" s="75">
        <f>F205+F211</f>
        <v>14029.689999999999</v>
      </c>
      <c r="G199" s="75">
        <f>G205+G211</f>
        <v>5711.4699999999993</v>
      </c>
      <c r="H199" s="78">
        <f>G199/F199*100</f>
        <v>40.709880261074908</v>
      </c>
      <c r="I199" s="36"/>
      <c r="J199" s="21"/>
    </row>
    <row r="200" spans="1:12" s="23" customFormat="1" ht="18.75" customHeight="1">
      <c r="A200" s="88"/>
      <c r="B200" s="88"/>
      <c r="C200" s="88"/>
      <c r="D200" s="70" t="s">
        <v>31</v>
      </c>
      <c r="E200" s="76"/>
      <c r="F200" s="76"/>
      <c r="G200" s="76"/>
      <c r="H200" s="79"/>
      <c r="I200" s="36"/>
      <c r="J200" s="21"/>
    </row>
    <row r="201" spans="1:12" s="23" customFormat="1" ht="58.5" customHeight="1">
      <c r="A201" s="88"/>
      <c r="B201" s="88"/>
      <c r="C201" s="89"/>
      <c r="D201" s="69" t="s">
        <v>187</v>
      </c>
      <c r="E201" s="91"/>
      <c r="F201" s="76"/>
      <c r="G201" s="76"/>
      <c r="H201" s="79"/>
      <c r="I201" s="36"/>
      <c r="J201" s="21"/>
    </row>
    <row r="202" spans="1:12" s="23" customFormat="1" ht="25.5" customHeight="1">
      <c r="A202" s="88"/>
      <c r="B202" s="88"/>
      <c r="C202" s="88"/>
      <c r="D202" s="71" t="s">
        <v>158</v>
      </c>
      <c r="E202" s="76"/>
      <c r="F202" s="76"/>
      <c r="G202" s="76"/>
      <c r="H202" s="79"/>
      <c r="I202" s="36"/>
      <c r="J202" s="21"/>
    </row>
    <row r="203" spans="1:12" s="23" customFormat="1" ht="49.5" customHeight="1">
      <c r="A203" s="90"/>
      <c r="B203" s="90"/>
      <c r="C203" s="90"/>
      <c r="D203" s="25" t="s">
        <v>188</v>
      </c>
      <c r="E203" s="77"/>
      <c r="F203" s="77"/>
      <c r="G203" s="77"/>
      <c r="H203" s="80"/>
      <c r="I203" s="36"/>
      <c r="J203" s="21"/>
    </row>
    <row r="204" spans="1:12" ht="21.75" customHeight="1">
      <c r="A204" s="87"/>
      <c r="B204" s="13"/>
      <c r="C204" s="13"/>
      <c r="D204" s="50" t="s">
        <v>35</v>
      </c>
      <c r="E204" s="17"/>
      <c r="F204" s="17"/>
      <c r="G204" s="29"/>
      <c r="H204" s="17"/>
      <c r="I204" s="36"/>
      <c r="J204" s="21"/>
    </row>
    <row r="205" spans="1:12" s="23" customFormat="1" ht="44.25" customHeight="1">
      <c r="A205" s="88"/>
      <c r="B205" s="88" t="s">
        <v>42</v>
      </c>
      <c r="C205" s="88" t="s">
        <v>173</v>
      </c>
      <c r="D205" s="16" t="s">
        <v>155</v>
      </c>
      <c r="E205" s="75"/>
      <c r="F205" s="75">
        <v>8789.99</v>
      </c>
      <c r="G205" s="75">
        <v>1637.33</v>
      </c>
      <c r="H205" s="78">
        <f>G205/F205*100</f>
        <v>18.627211179989967</v>
      </c>
      <c r="I205" s="36"/>
      <c r="J205" s="21"/>
    </row>
    <row r="206" spans="1:12" s="23" customFormat="1" ht="17.25" customHeight="1">
      <c r="A206" s="88"/>
      <c r="B206" s="88"/>
      <c r="C206" s="88"/>
      <c r="D206" s="19" t="s">
        <v>159</v>
      </c>
      <c r="E206" s="76"/>
      <c r="F206" s="76"/>
      <c r="G206" s="76"/>
      <c r="H206" s="79"/>
      <c r="I206" s="36"/>
      <c r="J206" s="21"/>
    </row>
    <row r="207" spans="1:12" s="23" customFormat="1" ht="46.5" customHeight="1">
      <c r="A207" s="88"/>
      <c r="B207" s="88"/>
      <c r="C207" s="88"/>
      <c r="D207" s="24" t="s">
        <v>189</v>
      </c>
      <c r="E207" s="76"/>
      <c r="F207" s="76"/>
      <c r="G207" s="76"/>
      <c r="H207" s="79"/>
      <c r="I207" s="36"/>
      <c r="J207" s="21"/>
    </row>
    <row r="208" spans="1:12" s="23" customFormat="1" ht="18.75" customHeight="1">
      <c r="A208" s="88"/>
      <c r="B208" s="88"/>
      <c r="C208" s="88"/>
      <c r="D208" s="25" t="s">
        <v>160</v>
      </c>
      <c r="E208" s="76"/>
      <c r="F208" s="76"/>
      <c r="G208" s="76"/>
      <c r="H208" s="79"/>
      <c r="I208" s="36"/>
      <c r="J208" s="21"/>
    </row>
    <row r="209" spans="1:12" s="23" customFormat="1" ht="21.75" customHeight="1">
      <c r="A209" s="114"/>
      <c r="B209" s="90"/>
      <c r="C209" s="90"/>
      <c r="D209" s="25" t="s">
        <v>190</v>
      </c>
      <c r="E209" s="77"/>
      <c r="F209" s="77"/>
      <c r="G209" s="77"/>
      <c r="H209" s="80"/>
      <c r="I209" s="36"/>
      <c r="J209" s="21"/>
    </row>
    <row r="210" spans="1:12" s="23" customFormat="1" ht="35.25" customHeight="1">
      <c r="A210" s="114"/>
      <c r="B210" s="13"/>
      <c r="C210" s="13"/>
      <c r="D210" s="50" t="s">
        <v>59</v>
      </c>
      <c r="E210" s="17"/>
      <c r="F210" s="17"/>
      <c r="G210" s="29"/>
      <c r="H210" s="17"/>
      <c r="I210" s="36"/>
      <c r="J210" s="21"/>
    </row>
    <row r="211" spans="1:12" s="23" customFormat="1" ht="19.5" customHeight="1">
      <c r="A211" s="114"/>
      <c r="B211" s="84" t="s">
        <v>66</v>
      </c>
      <c r="C211" s="87" t="s">
        <v>173</v>
      </c>
      <c r="D211" s="16" t="s">
        <v>68</v>
      </c>
      <c r="E211" s="75"/>
      <c r="F211" s="75">
        <v>5239.7</v>
      </c>
      <c r="G211" s="75">
        <v>4074.14</v>
      </c>
      <c r="H211" s="78">
        <f>G211/F211*100</f>
        <v>77.755214993224811</v>
      </c>
      <c r="I211" s="36"/>
      <c r="J211" s="21"/>
    </row>
    <row r="212" spans="1:12" s="23" customFormat="1" ht="33.75" customHeight="1">
      <c r="A212" s="114"/>
      <c r="B212" s="85"/>
      <c r="C212" s="88"/>
      <c r="D212" s="24" t="s">
        <v>194</v>
      </c>
      <c r="E212" s="76"/>
      <c r="F212" s="76"/>
      <c r="G212" s="76"/>
      <c r="H212" s="79"/>
      <c r="I212" s="36"/>
      <c r="J212" s="21"/>
      <c r="L212" s="26"/>
    </row>
    <row r="213" spans="1:12" s="23" customFormat="1" ht="21.75" customHeight="1">
      <c r="A213" s="114"/>
      <c r="B213" s="85"/>
      <c r="C213" s="88"/>
      <c r="D213" s="25" t="s">
        <v>156</v>
      </c>
      <c r="E213" s="76"/>
      <c r="F213" s="76"/>
      <c r="G213" s="76"/>
      <c r="H213" s="79"/>
      <c r="I213" s="36"/>
      <c r="J213" s="21"/>
      <c r="L213" s="26"/>
    </row>
    <row r="214" spans="1:12" s="23" customFormat="1" ht="20.25" customHeight="1">
      <c r="A214" s="114"/>
      <c r="B214" s="85"/>
      <c r="C214" s="88"/>
      <c r="D214" s="25" t="s">
        <v>81</v>
      </c>
      <c r="E214" s="76"/>
      <c r="F214" s="76"/>
      <c r="G214" s="76"/>
      <c r="H214" s="79"/>
      <c r="I214" s="36"/>
      <c r="J214" s="21"/>
      <c r="L214" s="12"/>
    </row>
    <row r="215" spans="1:12" s="23" customFormat="1" ht="22.5" customHeight="1">
      <c r="A215" s="114"/>
      <c r="B215" s="85"/>
      <c r="C215" s="88"/>
      <c r="D215" s="25" t="s">
        <v>157</v>
      </c>
      <c r="E215" s="76"/>
      <c r="F215" s="76"/>
      <c r="G215" s="76"/>
      <c r="H215" s="79"/>
      <c r="I215" s="36"/>
      <c r="J215" s="21"/>
      <c r="L215" s="26"/>
    </row>
    <row r="216" spans="1:12" s="23" customFormat="1" ht="33.75" customHeight="1">
      <c r="A216" s="115"/>
      <c r="B216" s="86"/>
      <c r="C216" s="90"/>
      <c r="D216" s="24" t="s">
        <v>154</v>
      </c>
      <c r="E216" s="77"/>
      <c r="F216" s="77"/>
      <c r="G216" s="77"/>
      <c r="H216" s="80"/>
      <c r="I216" s="36"/>
      <c r="J216" s="21"/>
    </row>
    <row r="217" spans="1:12" ht="18" customHeight="1">
      <c r="A217" s="54">
        <v>1120</v>
      </c>
      <c r="B217" s="13"/>
      <c r="C217" s="13"/>
      <c r="D217" s="50" t="s">
        <v>26</v>
      </c>
      <c r="E217" s="17"/>
      <c r="F217" s="17"/>
      <c r="G217" s="29"/>
      <c r="H217" s="17"/>
      <c r="I217" s="36"/>
      <c r="J217" s="21"/>
    </row>
    <row r="218" spans="1:12" s="23" customFormat="1" ht="21" customHeight="1">
      <c r="A218" s="87"/>
      <c r="B218" s="87"/>
      <c r="C218" s="87"/>
      <c r="D218" s="24" t="s">
        <v>111</v>
      </c>
      <c r="E218" s="75"/>
      <c r="F218" s="75">
        <f>F224+F230</f>
        <v>27355</v>
      </c>
      <c r="G218" s="75">
        <f>G224+G230</f>
        <v>4088.3</v>
      </c>
      <c r="H218" s="78">
        <f>G218/F218*100</f>
        <v>14.945348199597881</v>
      </c>
      <c r="I218" s="36"/>
      <c r="J218" s="21"/>
    </row>
    <row r="219" spans="1:12" s="23" customFormat="1">
      <c r="A219" s="88"/>
      <c r="B219" s="88"/>
      <c r="C219" s="88"/>
      <c r="D219" s="25" t="s">
        <v>31</v>
      </c>
      <c r="E219" s="76"/>
      <c r="F219" s="76"/>
      <c r="G219" s="76"/>
      <c r="H219" s="79"/>
      <c r="I219" s="36"/>
      <c r="J219" s="21"/>
    </row>
    <row r="220" spans="1:12" s="23" customFormat="1" ht="59.25" customHeight="1">
      <c r="A220" s="88"/>
      <c r="B220" s="88"/>
      <c r="C220" s="88"/>
      <c r="D220" s="24" t="s">
        <v>195</v>
      </c>
      <c r="E220" s="76"/>
      <c r="F220" s="76"/>
      <c r="G220" s="76"/>
      <c r="H220" s="79"/>
      <c r="I220" s="36"/>
      <c r="J220" s="21"/>
    </row>
    <row r="221" spans="1:12" s="23" customFormat="1" ht="21.75" customHeight="1">
      <c r="A221" s="88"/>
      <c r="B221" s="88"/>
      <c r="C221" s="88"/>
      <c r="D221" s="25" t="s">
        <v>158</v>
      </c>
      <c r="E221" s="76"/>
      <c r="F221" s="76"/>
      <c r="G221" s="76"/>
      <c r="H221" s="79"/>
      <c r="I221" s="36"/>
      <c r="J221" s="21"/>
    </row>
    <row r="222" spans="1:12" s="23" customFormat="1" ht="37.5" customHeight="1">
      <c r="A222" s="90"/>
      <c r="B222" s="90"/>
      <c r="C222" s="90"/>
      <c r="D222" s="25" t="s">
        <v>196</v>
      </c>
      <c r="E222" s="77"/>
      <c r="F222" s="77"/>
      <c r="G222" s="77"/>
      <c r="H222" s="80"/>
      <c r="I222" s="36"/>
      <c r="J222" s="21"/>
    </row>
    <row r="223" spans="1:12">
      <c r="A223" s="87"/>
      <c r="B223" s="13"/>
      <c r="C223" s="13"/>
      <c r="D223" s="50" t="s">
        <v>35</v>
      </c>
      <c r="E223" s="17"/>
      <c r="F223" s="17"/>
      <c r="G223" s="29"/>
      <c r="H223" s="17"/>
      <c r="I223" s="36"/>
      <c r="J223" s="21"/>
    </row>
    <row r="224" spans="1:12" s="23" customFormat="1" ht="65.25" customHeight="1">
      <c r="A224" s="88"/>
      <c r="B224" s="88" t="s">
        <v>42</v>
      </c>
      <c r="C224" s="88" t="s">
        <v>173</v>
      </c>
      <c r="D224" s="24" t="s">
        <v>170</v>
      </c>
      <c r="E224" s="75"/>
      <c r="F224" s="75">
        <v>19035</v>
      </c>
      <c r="G224" s="81">
        <v>0</v>
      </c>
      <c r="H224" s="78">
        <f>G224/F224*100</f>
        <v>0</v>
      </c>
      <c r="I224" s="36"/>
      <c r="J224" s="21"/>
    </row>
    <row r="225" spans="1:12" s="23" customFormat="1" ht="21" customHeight="1">
      <c r="A225" s="88"/>
      <c r="B225" s="88"/>
      <c r="C225" s="88"/>
      <c r="D225" s="19" t="s">
        <v>159</v>
      </c>
      <c r="E225" s="76"/>
      <c r="F225" s="76"/>
      <c r="G225" s="82"/>
      <c r="H225" s="79"/>
      <c r="I225" s="36"/>
      <c r="J225" s="21"/>
    </row>
    <row r="226" spans="1:12" s="23" customFormat="1" ht="60" customHeight="1">
      <c r="A226" s="88"/>
      <c r="B226" s="88"/>
      <c r="C226" s="88"/>
      <c r="D226" s="24" t="s">
        <v>197</v>
      </c>
      <c r="E226" s="76"/>
      <c r="F226" s="76"/>
      <c r="G226" s="82"/>
      <c r="H226" s="79"/>
      <c r="I226" s="36"/>
      <c r="J226" s="21"/>
    </row>
    <row r="227" spans="1:12" s="23" customFormat="1" ht="17.25" customHeight="1">
      <c r="A227" s="88"/>
      <c r="B227" s="88"/>
      <c r="C227" s="88"/>
      <c r="D227" s="25" t="s">
        <v>160</v>
      </c>
      <c r="E227" s="76"/>
      <c r="F227" s="76"/>
      <c r="G227" s="82"/>
      <c r="H227" s="79"/>
      <c r="I227" s="36"/>
      <c r="J227" s="21"/>
    </row>
    <row r="228" spans="1:12" s="23" customFormat="1" ht="36.75" customHeight="1">
      <c r="A228" s="114"/>
      <c r="B228" s="90"/>
      <c r="C228" s="90"/>
      <c r="D228" s="25" t="s">
        <v>198</v>
      </c>
      <c r="E228" s="77"/>
      <c r="F228" s="77"/>
      <c r="G228" s="83"/>
      <c r="H228" s="80"/>
      <c r="I228" s="36"/>
      <c r="J228" s="21"/>
    </row>
    <row r="229" spans="1:12" s="23" customFormat="1" ht="21" customHeight="1">
      <c r="A229" s="114"/>
      <c r="B229" s="13"/>
      <c r="C229" s="13"/>
      <c r="D229" s="50" t="s">
        <v>171</v>
      </c>
      <c r="E229" s="17"/>
      <c r="F229" s="17"/>
      <c r="G229" s="29"/>
      <c r="H229" s="17"/>
      <c r="I229" s="36"/>
      <c r="J229" s="21"/>
    </row>
    <row r="230" spans="1:12" s="23" customFormat="1" ht="20.25" customHeight="1">
      <c r="A230" s="114"/>
      <c r="B230" s="84" t="s">
        <v>69</v>
      </c>
      <c r="C230" s="87" t="s">
        <v>173</v>
      </c>
      <c r="D230" s="16" t="s">
        <v>172</v>
      </c>
      <c r="E230" s="75"/>
      <c r="F230" s="75">
        <v>8320</v>
      </c>
      <c r="G230" s="75">
        <v>4088.3</v>
      </c>
      <c r="H230" s="78">
        <f>G230/F230*100</f>
        <v>49.138221153846153</v>
      </c>
      <c r="I230" s="36"/>
      <c r="J230" s="21"/>
    </row>
    <row r="231" spans="1:12" s="23" customFormat="1" ht="79.5" customHeight="1">
      <c r="A231" s="114"/>
      <c r="B231" s="85"/>
      <c r="C231" s="88"/>
      <c r="D231" s="72" t="s">
        <v>199</v>
      </c>
      <c r="E231" s="76"/>
      <c r="F231" s="76"/>
      <c r="G231" s="76"/>
      <c r="H231" s="79"/>
      <c r="I231" s="36"/>
      <c r="J231" s="21"/>
      <c r="L231" s="26"/>
    </row>
    <row r="232" spans="1:12" s="23" customFormat="1" ht="21" customHeight="1">
      <c r="A232" s="114"/>
      <c r="B232" s="85"/>
      <c r="C232" s="89"/>
      <c r="D232" s="73" t="s">
        <v>156</v>
      </c>
      <c r="E232" s="91"/>
      <c r="F232" s="76"/>
      <c r="G232" s="76"/>
      <c r="H232" s="79"/>
      <c r="I232" s="36"/>
      <c r="J232" s="21"/>
      <c r="L232" s="26"/>
    </row>
    <row r="233" spans="1:12" s="23" customFormat="1" ht="32.25" customHeight="1">
      <c r="A233" s="114"/>
      <c r="B233" s="85"/>
      <c r="C233" s="88"/>
      <c r="D233" s="71" t="s">
        <v>200</v>
      </c>
      <c r="E233" s="76"/>
      <c r="F233" s="76"/>
      <c r="G233" s="76"/>
      <c r="H233" s="79"/>
      <c r="I233" s="36"/>
      <c r="J233" s="21"/>
      <c r="L233" s="12"/>
    </row>
    <row r="234" spans="1:12" s="23" customFormat="1" ht="21" customHeight="1">
      <c r="A234" s="114"/>
      <c r="B234" s="85"/>
      <c r="C234" s="88"/>
      <c r="D234" s="25" t="s">
        <v>157</v>
      </c>
      <c r="E234" s="76"/>
      <c r="F234" s="76"/>
      <c r="G234" s="76"/>
      <c r="H234" s="79"/>
      <c r="I234" s="36"/>
      <c r="J234" s="21"/>
      <c r="L234" s="26"/>
    </row>
    <row r="235" spans="1:12" s="23" customFormat="1" ht="21" customHeight="1">
      <c r="A235" s="115"/>
      <c r="B235" s="86"/>
      <c r="C235" s="90"/>
      <c r="D235" s="24" t="s">
        <v>122</v>
      </c>
      <c r="E235" s="77"/>
      <c r="F235" s="77"/>
      <c r="G235" s="77"/>
      <c r="H235" s="80"/>
      <c r="I235" s="36"/>
      <c r="J235" s="21"/>
    </row>
    <row r="236" spans="1:12" ht="15.75" customHeight="1">
      <c r="A236" s="54">
        <v>1001</v>
      </c>
      <c r="B236" s="13"/>
      <c r="C236" s="13"/>
      <c r="D236" s="50" t="s">
        <v>26</v>
      </c>
      <c r="E236" s="17"/>
      <c r="F236" s="17"/>
      <c r="G236" s="29"/>
      <c r="H236" s="17"/>
      <c r="I236" s="36"/>
      <c r="J236" s="21"/>
    </row>
    <row r="237" spans="1:12" s="23" customFormat="1" ht="29.25" customHeight="1">
      <c r="A237" s="99"/>
      <c r="B237" s="88"/>
      <c r="C237" s="87"/>
      <c r="D237" s="24" t="s">
        <v>154</v>
      </c>
      <c r="E237" s="75"/>
      <c r="F237" s="75">
        <f>F243</f>
        <v>47880.3</v>
      </c>
      <c r="G237" s="75">
        <f>G243</f>
        <v>47880.3</v>
      </c>
      <c r="H237" s="78">
        <f>G237/F237*100</f>
        <v>100</v>
      </c>
      <c r="I237" s="36"/>
      <c r="J237" s="21"/>
    </row>
    <row r="238" spans="1:12" s="23" customFormat="1" ht="19.5" customHeight="1">
      <c r="A238" s="99"/>
      <c r="B238" s="88"/>
      <c r="C238" s="88"/>
      <c r="D238" s="25" t="s">
        <v>31</v>
      </c>
      <c r="E238" s="76"/>
      <c r="F238" s="76"/>
      <c r="G238" s="76"/>
      <c r="H238" s="79"/>
      <c r="I238" s="36"/>
      <c r="J238" s="21"/>
    </row>
    <row r="239" spans="1:12" s="23" customFormat="1" ht="58.5" customHeight="1">
      <c r="A239" s="99"/>
      <c r="B239" s="88"/>
      <c r="C239" s="88"/>
      <c r="D239" s="24" t="s">
        <v>187</v>
      </c>
      <c r="E239" s="76"/>
      <c r="F239" s="76"/>
      <c r="G239" s="76"/>
      <c r="H239" s="79"/>
      <c r="I239" s="36"/>
      <c r="J239" s="21"/>
    </row>
    <row r="240" spans="1:12" s="23" customFormat="1" ht="21" customHeight="1">
      <c r="A240" s="99"/>
      <c r="B240" s="88"/>
      <c r="C240" s="88"/>
      <c r="D240" s="25" t="s">
        <v>158</v>
      </c>
      <c r="E240" s="76"/>
      <c r="F240" s="76"/>
      <c r="G240" s="76"/>
      <c r="H240" s="79"/>
      <c r="I240" s="36"/>
      <c r="J240" s="21"/>
    </row>
    <row r="241" spans="1:10" s="23" customFormat="1" ht="49.5" customHeight="1">
      <c r="A241" s="99"/>
      <c r="B241" s="90"/>
      <c r="C241" s="90"/>
      <c r="D241" s="25" t="s">
        <v>188</v>
      </c>
      <c r="E241" s="77"/>
      <c r="F241" s="77"/>
      <c r="G241" s="77"/>
      <c r="H241" s="80"/>
      <c r="I241" s="36"/>
      <c r="J241" s="21"/>
    </row>
    <row r="242" spans="1:10" ht="19.5" customHeight="1">
      <c r="A242" s="99"/>
      <c r="B242" s="13"/>
      <c r="C242" s="13"/>
      <c r="D242" s="50" t="s">
        <v>35</v>
      </c>
      <c r="E242" s="17"/>
      <c r="F242" s="17"/>
      <c r="G242" s="29"/>
      <c r="H242" s="17"/>
      <c r="I242" s="36"/>
      <c r="J242" s="21"/>
    </row>
    <row r="243" spans="1:10" s="23" customFormat="1" ht="43.5" customHeight="1">
      <c r="A243" s="99"/>
      <c r="B243" s="88" t="s">
        <v>42</v>
      </c>
      <c r="C243" s="88" t="s">
        <v>173</v>
      </c>
      <c r="D243" s="16" t="s">
        <v>155</v>
      </c>
      <c r="E243" s="75"/>
      <c r="F243" s="75">
        <v>47880.3</v>
      </c>
      <c r="G243" s="75">
        <v>47880.3</v>
      </c>
      <c r="H243" s="78">
        <f>G243/F243*100</f>
        <v>100</v>
      </c>
      <c r="I243" s="36"/>
      <c r="J243" s="21"/>
    </row>
    <row r="244" spans="1:10" s="23" customFormat="1" ht="20.25" customHeight="1">
      <c r="A244" s="99"/>
      <c r="B244" s="88"/>
      <c r="C244" s="88"/>
      <c r="D244" s="19" t="s">
        <v>159</v>
      </c>
      <c r="E244" s="76"/>
      <c r="F244" s="76"/>
      <c r="G244" s="76"/>
      <c r="H244" s="79"/>
      <c r="I244" s="36"/>
      <c r="J244" s="21"/>
    </row>
    <row r="245" spans="1:10" s="23" customFormat="1" ht="45" customHeight="1">
      <c r="A245" s="99"/>
      <c r="B245" s="88"/>
      <c r="C245" s="88"/>
      <c r="D245" s="24" t="s">
        <v>189</v>
      </c>
      <c r="E245" s="76"/>
      <c r="F245" s="76"/>
      <c r="G245" s="76"/>
      <c r="H245" s="79"/>
      <c r="I245" s="36"/>
      <c r="J245" s="21"/>
    </row>
    <row r="246" spans="1:10" s="23" customFormat="1" ht="20.25" customHeight="1">
      <c r="A246" s="99"/>
      <c r="B246" s="88"/>
      <c r="C246" s="88"/>
      <c r="D246" s="25" t="s">
        <v>160</v>
      </c>
      <c r="E246" s="76"/>
      <c r="F246" s="76"/>
      <c r="G246" s="76"/>
      <c r="H246" s="79"/>
      <c r="I246" s="36"/>
      <c r="J246" s="21"/>
    </row>
    <row r="247" spans="1:10" s="23" customFormat="1" ht="21" customHeight="1">
      <c r="A247" s="99"/>
      <c r="B247" s="90"/>
      <c r="C247" s="90"/>
      <c r="D247" s="25" t="s">
        <v>81</v>
      </c>
      <c r="E247" s="77"/>
      <c r="F247" s="77"/>
      <c r="G247" s="77"/>
      <c r="H247" s="80"/>
      <c r="I247" s="36"/>
      <c r="J247" s="21"/>
    </row>
    <row r="248" spans="1:10" ht="18" customHeight="1">
      <c r="A248" s="54">
        <v>1093</v>
      </c>
      <c r="B248" s="13"/>
      <c r="C248" s="13"/>
      <c r="D248" s="50" t="s">
        <v>26</v>
      </c>
      <c r="E248" s="17"/>
      <c r="F248" s="17"/>
      <c r="G248" s="29"/>
      <c r="H248" s="17"/>
      <c r="I248" s="36"/>
      <c r="J248" s="21"/>
    </row>
    <row r="249" spans="1:10" ht="17.25" customHeight="1">
      <c r="A249" s="95"/>
      <c r="B249" s="95"/>
      <c r="C249" s="95"/>
      <c r="D249" s="16" t="s">
        <v>103</v>
      </c>
      <c r="E249" s="78"/>
      <c r="F249" s="78">
        <f>F255</f>
        <v>90424.7</v>
      </c>
      <c r="G249" s="81">
        <f>G255</f>
        <v>90424.7</v>
      </c>
      <c r="H249" s="78">
        <f>G249/F249*100</f>
        <v>100</v>
      </c>
      <c r="I249" s="36"/>
      <c r="J249" s="21"/>
    </row>
    <row r="250" spans="1:10" ht="18" customHeight="1">
      <c r="A250" s="96"/>
      <c r="B250" s="96"/>
      <c r="C250" s="96"/>
      <c r="D250" s="15" t="s">
        <v>60</v>
      </c>
      <c r="E250" s="79"/>
      <c r="F250" s="79"/>
      <c r="G250" s="82"/>
      <c r="H250" s="79"/>
      <c r="I250" s="36"/>
      <c r="J250" s="21"/>
    </row>
    <row r="251" spans="1:10" ht="44.25" customHeight="1">
      <c r="A251" s="96"/>
      <c r="B251" s="96"/>
      <c r="C251" s="96"/>
      <c r="D251" s="16" t="s">
        <v>104</v>
      </c>
      <c r="E251" s="79"/>
      <c r="F251" s="79"/>
      <c r="G251" s="82"/>
      <c r="H251" s="79"/>
      <c r="I251" s="36"/>
      <c r="J251" s="21"/>
    </row>
    <row r="252" spans="1:10" ht="27" customHeight="1">
      <c r="A252" s="96"/>
      <c r="B252" s="96"/>
      <c r="C252" s="96"/>
      <c r="D252" s="19" t="s">
        <v>33</v>
      </c>
      <c r="E252" s="79"/>
      <c r="F252" s="79"/>
      <c r="G252" s="82"/>
      <c r="H252" s="79"/>
      <c r="I252" s="36"/>
      <c r="J252" s="21"/>
    </row>
    <row r="253" spans="1:10" ht="33.75" customHeight="1">
      <c r="A253" s="97"/>
      <c r="B253" s="97"/>
      <c r="C253" s="97"/>
      <c r="D253" s="16" t="s">
        <v>105</v>
      </c>
      <c r="E253" s="80"/>
      <c r="F253" s="80"/>
      <c r="G253" s="83"/>
      <c r="H253" s="80"/>
      <c r="I253" s="36"/>
      <c r="J253" s="21"/>
    </row>
    <row r="254" spans="1:10" ht="30" customHeight="1">
      <c r="A254" s="84"/>
      <c r="B254" s="13"/>
      <c r="C254" s="13"/>
      <c r="D254" s="50" t="s">
        <v>35</v>
      </c>
      <c r="E254" s="17"/>
      <c r="F254" s="17"/>
      <c r="G254" s="29"/>
      <c r="H254" s="17"/>
      <c r="I254" s="36"/>
      <c r="J254" s="21"/>
    </row>
    <row r="255" spans="1:10">
      <c r="A255" s="85"/>
      <c r="B255" s="95" t="s">
        <v>42</v>
      </c>
      <c r="C255" s="95" t="s">
        <v>148</v>
      </c>
      <c r="D255" s="16" t="s">
        <v>110</v>
      </c>
      <c r="E255" s="78"/>
      <c r="F255" s="78">
        <v>90424.7</v>
      </c>
      <c r="G255" s="81">
        <v>90424.7</v>
      </c>
      <c r="H255" s="98">
        <f>G255/F255*100</f>
        <v>100</v>
      </c>
      <c r="I255" s="36"/>
      <c r="J255" s="21"/>
    </row>
    <row r="256" spans="1:10" ht="20.25" customHeight="1">
      <c r="A256" s="85"/>
      <c r="B256" s="96"/>
      <c r="C256" s="96"/>
      <c r="D256" s="19" t="s">
        <v>38</v>
      </c>
      <c r="E256" s="79"/>
      <c r="F256" s="79"/>
      <c r="G256" s="82"/>
      <c r="H256" s="98"/>
      <c r="I256" s="36"/>
      <c r="J256" s="21"/>
    </row>
    <row r="257" spans="1:10" ht="46.5" customHeight="1">
      <c r="A257" s="85"/>
      <c r="B257" s="96"/>
      <c r="C257" s="96"/>
      <c r="D257" s="16" t="s">
        <v>104</v>
      </c>
      <c r="E257" s="79"/>
      <c r="F257" s="79"/>
      <c r="G257" s="82"/>
      <c r="H257" s="98"/>
      <c r="I257" s="36"/>
      <c r="J257" s="21"/>
    </row>
    <row r="258" spans="1:10" ht="16.5" customHeight="1">
      <c r="A258" s="85"/>
      <c r="B258" s="96"/>
      <c r="C258" s="96"/>
      <c r="D258" s="19" t="s">
        <v>40</v>
      </c>
      <c r="E258" s="79"/>
      <c r="F258" s="79"/>
      <c r="G258" s="82"/>
      <c r="H258" s="98"/>
      <c r="I258" s="36"/>
      <c r="J258" s="21"/>
    </row>
    <row r="259" spans="1:10" ht="26.25" customHeight="1">
      <c r="A259" s="115"/>
      <c r="B259" s="97"/>
      <c r="C259" s="97"/>
      <c r="D259" s="16" t="s">
        <v>107</v>
      </c>
      <c r="E259" s="80"/>
      <c r="F259" s="80"/>
      <c r="G259" s="83"/>
      <c r="H259" s="98"/>
      <c r="I259" s="36"/>
      <c r="J259" s="21"/>
    </row>
    <row r="260" spans="1:10">
      <c r="A260" s="54">
        <v>1123</v>
      </c>
      <c r="B260" s="13"/>
      <c r="C260" s="13"/>
      <c r="D260" s="50" t="s">
        <v>26</v>
      </c>
      <c r="E260" s="17"/>
      <c r="F260" s="17"/>
      <c r="G260" s="29"/>
      <c r="H260" s="17"/>
      <c r="I260" s="36"/>
      <c r="J260" s="21"/>
    </row>
    <row r="261" spans="1:10" ht="19.5" customHeight="1">
      <c r="A261" s="100"/>
      <c r="B261" s="95"/>
      <c r="C261" s="95"/>
      <c r="D261" s="16" t="s">
        <v>123</v>
      </c>
      <c r="E261" s="78">
        <f>E267</f>
        <v>0</v>
      </c>
      <c r="F261" s="78">
        <f>F267</f>
        <v>33000</v>
      </c>
      <c r="G261" s="81">
        <f>G267</f>
        <v>33000</v>
      </c>
      <c r="H261" s="78">
        <f>G261/F261*100</f>
        <v>100</v>
      </c>
      <c r="I261" s="36"/>
      <c r="J261" s="21"/>
    </row>
    <row r="262" spans="1:10" ht="21.75" customHeight="1">
      <c r="A262" s="101"/>
      <c r="B262" s="96"/>
      <c r="C262" s="96"/>
      <c r="D262" s="19" t="s">
        <v>31</v>
      </c>
      <c r="E262" s="79"/>
      <c r="F262" s="79"/>
      <c r="G262" s="82"/>
      <c r="H262" s="79"/>
      <c r="I262" s="36"/>
      <c r="J262" s="21"/>
    </row>
    <row r="263" spans="1:10" ht="20.25" customHeight="1">
      <c r="A263" s="101"/>
      <c r="B263" s="96"/>
      <c r="C263" s="96"/>
      <c r="D263" s="30" t="s">
        <v>124</v>
      </c>
      <c r="E263" s="79"/>
      <c r="F263" s="79"/>
      <c r="G263" s="82"/>
      <c r="H263" s="79"/>
      <c r="I263" s="36"/>
      <c r="J263" s="21"/>
    </row>
    <row r="264" spans="1:10" ht="18" customHeight="1">
      <c r="A264" s="101"/>
      <c r="B264" s="96"/>
      <c r="C264" s="96"/>
      <c r="D264" s="31" t="s">
        <v>33</v>
      </c>
      <c r="E264" s="79"/>
      <c r="F264" s="79"/>
      <c r="G264" s="82"/>
      <c r="H264" s="79"/>
      <c r="I264" s="36"/>
      <c r="J264" s="21"/>
    </row>
    <row r="265" spans="1:10" ht="48" customHeight="1">
      <c r="A265" s="101"/>
      <c r="B265" s="97"/>
      <c r="C265" s="97"/>
      <c r="D265" s="16" t="s">
        <v>125</v>
      </c>
      <c r="E265" s="80"/>
      <c r="F265" s="80"/>
      <c r="G265" s="83"/>
      <c r="H265" s="80"/>
      <c r="I265" s="36"/>
      <c r="J265" s="21"/>
    </row>
    <row r="266" spans="1:10" ht="20.25" customHeight="1">
      <c r="A266" s="101"/>
      <c r="B266" s="13"/>
      <c r="C266" s="13"/>
      <c r="D266" s="50" t="s">
        <v>35</v>
      </c>
      <c r="E266" s="17"/>
      <c r="F266" s="17"/>
      <c r="G266" s="29"/>
      <c r="H266" s="17"/>
      <c r="I266" s="36"/>
      <c r="J266" s="21"/>
    </row>
    <row r="267" spans="1:10" ht="32.25" customHeight="1">
      <c r="A267" s="101"/>
      <c r="B267" s="92" t="s">
        <v>36</v>
      </c>
      <c r="C267" s="92" t="s">
        <v>151</v>
      </c>
      <c r="D267" s="64" t="s">
        <v>126</v>
      </c>
      <c r="E267" s="78"/>
      <c r="F267" s="78">
        <v>33000</v>
      </c>
      <c r="G267" s="81">
        <v>33000</v>
      </c>
      <c r="H267" s="78">
        <f>G267/F267*100</f>
        <v>100</v>
      </c>
      <c r="I267" s="36"/>
      <c r="J267" s="21"/>
    </row>
    <row r="268" spans="1:10" ht="21" customHeight="1">
      <c r="A268" s="101"/>
      <c r="B268" s="92"/>
      <c r="C268" s="93"/>
      <c r="D268" s="66" t="s">
        <v>38</v>
      </c>
      <c r="E268" s="94"/>
      <c r="F268" s="79"/>
      <c r="G268" s="82"/>
      <c r="H268" s="79"/>
      <c r="I268" s="36"/>
      <c r="J268" s="21"/>
    </row>
    <row r="269" spans="1:10" ht="53.25" customHeight="1">
      <c r="A269" s="101"/>
      <c r="B269" s="92"/>
      <c r="C269" s="92"/>
      <c r="D269" s="62" t="s">
        <v>127</v>
      </c>
      <c r="E269" s="79"/>
      <c r="F269" s="79"/>
      <c r="G269" s="82"/>
      <c r="H269" s="79"/>
      <c r="I269" s="36"/>
      <c r="J269" s="21"/>
    </row>
    <row r="270" spans="1:10" ht="15.75" customHeight="1">
      <c r="A270" s="101"/>
      <c r="B270" s="92"/>
      <c r="C270" s="93"/>
      <c r="D270" s="66" t="s">
        <v>40</v>
      </c>
      <c r="E270" s="94"/>
      <c r="F270" s="79"/>
      <c r="G270" s="82"/>
      <c r="H270" s="79"/>
      <c r="I270" s="36"/>
      <c r="J270" s="21"/>
    </row>
    <row r="271" spans="1:10" ht="21" customHeight="1">
      <c r="A271" s="102"/>
      <c r="B271" s="92"/>
      <c r="C271" s="92"/>
      <c r="D271" s="65" t="s">
        <v>128</v>
      </c>
      <c r="E271" s="80"/>
      <c r="F271" s="80"/>
      <c r="G271" s="83"/>
      <c r="H271" s="80"/>
      <c r="I271" s="36"/>
      <c r="J271" s="21"/>
    </row>
    <row r="272" spans="1:10" ht="18.75" customHeight="1">
      <c r="A272" s="103"/>
      <c r="B272" s="131"/>
      <c r="C272" s="131"/>
      <c r="D272" s="30" t="s">
        <v>174</v>
      </c>
      <c r="E272" s="106">
        <f>E278</f>
        <v>0</v>
      </c>
      <c r="F272" s="106">
        <f>F278</f>
        <v>22176</v>
      </c>
      <c r="G272" s="109">
        <f>G278</f>
        <v>18774.79</v>
      </c>
      <c r="H272" s="106">
        <f>G272/F272*100</f>
        <v>84.662653318903324</v>
      </c>
      <c r="I272" s="36"/>
      <c r="J272" s="21"/>
    </row>
    <row r="273" spans="1:10" ht="21.75" customHeight="1">
      <c r="A273" s="104"/>
      <c r="B273" s="132"/>
      <c r="C273" s="132"/>
      <c r="D273" s="31" t="s">
        <v>31</v>
      </c>
      <c r="E273" s="107"/>
      <c r="F273" s="107"/>
      <c r="G273" s="110"/>
      <c r="H273" s="107"/>
      <c r="I273" s="36"/>
      <c r="J273" s="21"/>
    </row>
    <row r="274" spans="1:10" ht="18" customHeight="1">
      <c r="A274" s="104"/>
      <c r="B274" s="132"/>
      <c r="C274" s="132"/>
      <c r="D274" s="30" t="s">
        <v>175</v>
      </c>
      <c r="E274" s="107"/>
      <c r="F274" s="107"/>
      <c r="G274" s="110"/>
      <c r="H274" s="107"/>
      <c r="I274" s="36"/>
      <c r="J274" s="21"/>
    </row>
    <row r="275" spans="1:10" ht="20.25" customHeight="1">
      <c r="A275" s="104"/>
      <c r="B275" s="132"/>
      <c r="C275" s="132"/>
      <c r="D275" s="31" t="s">
        <v>33</v>
      </c>
      <c r="E275" s="107"/>
      <c r="F275" s="107"/>
      <c r="G275" s="110"/>
      <c r="H275" s="107"/>
      <c r="I275" s="36"/>
      <c r="J275" s="21"/>
    </row>
    <row r="276" spans="1:10" ht="30.75" customHeight="1">
      <c r="A276" s="104"/>
      <c r="B276" s="133"/>
      <c r="C276" s="133"/>
      <c r="D276" s="30" t="s">
        <v>176</v>
      </c>
      <c r="E276" s="108"/>
      <c r="F276" s="108"/>
      <c r="G276" s="111"/>
      <c r="H276" s="108"/>
      <c r="I276" s="36"/>
      <c r="J276" s="21"/>
    </row>
    <row r="277" spans="1:10" ht="21" customHeight="1">
      <c r="A277" s="104"/>
      <c r="B277" s="32"/>
      <c r="C277" s="32"/>
      <c r="D277" s="30" t="s">
        <v>35</v>
      </c>
      <c r="E277" s="33"/>
      <c r="F277" s="33"/>
      <c r="G277" s="34"/>
      <c r="H277" s="33"/>
      <c r="I277" s="36"/>
      <c r="J277" s="21"/>
    </row>
    <row r="278" spans="1:10" ht="21" customHeight="1">
      <c r="A278" s="104"/>
      <c r="B278" s="131" t="s">
        <v>177</v>
      </c>
      <c r="C278" s="131" t="s">
        <v>86</v>
      </c>
      <c r="D278" s="30" t="s">
        <v>172</v>
      </c>
      <c r="E278" s="106"/>
      <c r="F278" s="136">
        <v>22176</v>
      </c>
      <c r="G278" s="109">
        <v>18774.79</v>
      </c>
      <c r="H278" s="139">
        <f>G278/F278*100</f>
        <v>84.662653318903324</v>
      </c>
      <c r="I278" s="36"/>
      <c r="J278" s="21"/>
    </row>
    <row r="279" spans="1:10" ht="24.75" customHeight="1">
      <c r="A279" s="104"/>
      <c r="B279" s="132"/>
      <c r="C279" s="134"/>
      <c r="D279" s="31" t="s">
        <v>60</v>
      </c>
      <c r="E279" s="107"/>
      <c r="F279" s="137"/>
      <c r="G279" s="110"/>
      <c r="H279" s="140"/>
      <c r="I279" s="36"/>
      <c r="J279" s="21"/>
    </row>
    <row r="280" spans="1:10" ht="66.75" customHeight="1">
      <c r="A280" s="104"/>
      <c r="B280" s="132"/>
      <c r="C280" s="134"/>
      <c r="D280" s="30" t="s">
        <v>178</v>
      </c>
      <c r="E280" s="107"/>
      <c r="F280" s="137"/>
      <c r="G280" s="110"/>
      <c r="H280" s="140"/>
      <c r="I280" s="36"/>
      <c r="J280" s="21"/>
    </row>
    <row r="281" spans="1:10">
      <c r="A281" s="104"/>
      <c r="B281" s="132"/>
      <c r="C281" s="134"/>
      <c r="D281" s="31" t="s">
        <v>40</v>
      </c>
      <c r="E281" s="107"/>
      <c r="F281" s="137"/>
      <c r="G281" s="110"/>
      <c r="H281" s="140"/>
      <c r="I281" s="36"/>
      <c r="J281" s="21"/>
    </row>
    <row r="282" spans="1:10" ht="6.75" customHeight="1">
      <c r="A282" s="104"/>
      <c r="B282" s="132"/>
      <c r="C282" s="134"/>
      <c r="D282" s="30"/>
      <c r="E282" s="107"/>
      <c r="F282" s="137"/>
      <c r="G282" s="110"/>
      <c r="H282" s="140"/>
      <c r="I282" s="36"/>
      <c r="J282" s="21"/>
    </row>
    <row r="283" spans="1:10" ht="18.75" customHeight="1">
      <c r="A283" s="104"/>
      <c r="B283" s="132"/>
      <c r="C283" s="134"/>
      <c r="D283" s="37" t="s">
        <v>157</v>
      </c>
      <c r="E283" s="107"/>
      <c r="F283" s="137"/>
      <c r="G283" s="110"/>
      <c r="H283" s="140"/>
      <c r="I283" s="36"/>
      <c r="J283" s="21"/>
    </row>
    <row r="284" spans="1:10" ht="21" customHeight="1">
      <c r="A284" s="105"/>
      <c r="B284" s="133"/>
      <c r="C284" s="135"/>
      <c r="D284" s="35" t="s">
        <v>179</v>
      </c>
      <c r="E284" s="108"/>
      <c r="F284" s="138"/>
      <c r="G284" s="111"/>
      <c r="H284" s="141"/>
      <c r="I284" s="36"/>
      <c r="J284" s="21"/>
    </row>
  </sheetData>
  <mergeCells count="295">
    <mergeCell ref="A204:A216"/>
    <mergeCell ref="F128:F131"/>
    <mergeCell ref="G128:G131"/>
    <mergeCell ref="H128:H131"/>
    <mergeCell ref="A156:A160"/>
    <mergeCell ref="E128:E131"/>
    <mergeCell ref="A161:A166"/>
    <mergeCell ref="A186:A190"/>
    <mergeCell ref="A191:A197"/>
    <mergeCell ref="F186:F190"/>
    <mergeCell ref="H278:H284"/>
    <mergeCell ref="F272:F276"/>
    <mergeCell ref="G272:G276"/>
    <mergeCell ref="A218:A222"/>
    <mergeCell ref="A223:A235"/>
    <mergeCell ref="A249:A253"/>
    <mergeCell ref="A254:A259"/>
    <mergeCell ref="A272:A284"/>
    <mergeCell ref="B272:B276"/>
    <mergeCell ref="C272:C276"/>
    <mergeCell ref="E272:E276"/>
    <mergeCell ref="H272:H276"/>
    <mergeCell ref="B278:B284"/>
    <mergeCell ref="C278:C284"/>
    <mergeCell ref="E278:E284"/>
    <mergeCell ref="F278:F284"/>
    <mergeCell ref="G278:G284"/>
    <mergeCell ref="G192:G197"/>
    <mergeCell ref="B192:B197"/>
    <mergeCell ref="C192:C197"/>
    <mergeCell ref="E192:E197"/>
    <mergeCell ref="F192:F197"/>
    <mergeCell ref="G186:G190"/>
    <mergeCell ref="B186:B190"/>
    <mergeCell ref="C186:C190"/>
    <mergeCell ref="E186:E190"/>
    <mergeCell ref="F179:F184"/>
    <mergeCell ref="G179:G184"/>
    <mergeCell ref="H179:H184"/>
    <mergeCell ref="B179:B184"/>
    <mergeCell ref="C179:C184"/>
    <mergeCell ref="E179:E184"/>
    <mergeCell ref="A199:A203"/>
    <mergeCell ref="B168:B172"/>
    <mergeCell ref="C168:C172"/>
    <mergeCell ref="B174:B177"/>
    <mergeCell ref="C174:C177"/>
    <mergeCell ref="B199:B203"/>
    <mergeCell ref="C199:C203"/>
    <mergeCell ref="H168:H172"/>
    <mergeCell ref="H156:H160"/>
    <mergeCell ref="F156:F160"/>
    <mergeCell ref="G156:G160"/>
    <mergeCell ref="G162:G166"/>
    <mergeCell ref="F162:F166"/>
    <mergeCell ref="B103:B109"/>
    <mergeCell ref="E103:E109"/>
    <mergeCell ref="F168:F172"/>
    <mergeCell ref="G168:G172"/>
    <mergeCell ref="B156:B160"/>
    <mergeCell ref="C156:C160"/>
    <mergeCell ref="E156:E160"/>
    <mergeCell ref="G134:G138"/>
    <mergeCell ref="B111:B115"/>
    <mergeCell ref="C111:C115"/>
    <mergeCell ref="A111:A126"/>
    <mergeCell ref="E168:E172"/>
    <mergeCell ref="B162:B166"/>
    <mergeCell ref="C162:C166"/>
    <mergeCell ref="B134:B138"/>
    <mergeCell ref="C134:C138"/>
    <mergeCell ref="E134:E138"/>
    <mergeCell ref="C152:C154"/>
    <mergeCell ref="B152:B154"/>
    <mergeCell ref="E162:E166"/>
    <mergeCell ref="G103:G109"/>
    <mergeCell ref="H111:H115"/>
    <mergeCell ref="G111:G115"/>
    <mergeCell ref="B87:B91"/>
    <mergeCell ref="C87:C91"/>
    <mergeCell ref="E87:E91"/>
    <mergeCell ref="F87:F91"/>
    <mergeCell ref="B93:B97"/>
    <mergeCell ref="C93:C97"/>
    <mergeCell ref="E93:E97"/>
    <mergeCell ref="A38:A44"/>
    <mergeCell ref="B38:B40"/>
    <mergeCell ref="E152:E154"/>
    <mergeCell ref="E117:E121"/>
    <mergeCell ref="A58:A68"/>
    <mergeCell ref="B70:B74"/>
    <mergeCell ref="C70:C74"/>
    <mergeCell ref="E70:E74"/>
    <mergeCell ref="A70:A85"/>
    <mergeCell ref="B58:B62"/>
    <mergeCell ref="C13:C17"/>
    <mergeCell ref="C24:C28"/>
    <mergeCell ref="C38:C40"/>
    <mergeCell ref="B24:B28"/>
    <mergeCell ref="C30:C36"/>
    <mergeCell ref="C42:C44"/>
    <mergeCell ref="C64:C68"/>
    <mergeCell ref="B81:B85"/>
    <mergeCell ref="C81:C85"/>
    <mergeCell ref="B76:B80"/>
    <mergeCell ref="B52:B56"/>
    <mergeCell ref="C52:C56"/>
    <mergeCell ref="H58:H62"/>
    <mergeCell ref="H64:H68"/>
    <mergeCell ref="B19:B23"/>
    <mergeCell ref="C19:C23"/>
    <mergeCell ref="B46:B50"/>
    <mergeCell ref="C46:C50"/>
    <mergeCell ref="E19:E23"/>
    <mergeCell ref="E24:E28"/>
    <mergeCell ref="G58:G62"/>
    <mergeCell ref="B64:B68"/>
    <mergeCell ref="H46:H50"/>
    <mergeCell ref="H30:H36"/>
    <mergeCell ref="H38:H40"/>
    <mergeCell ref="H42:H44"/>
    <mergeCell ref="F19:F23"/>
    <mergeCell ref="G42:G44"/>
    <mergeCell ref="G19:G23"/>
    <mergeCell ref="F24:F28"/>
    <mergeCell ref="F38:F40"/>
    <mergeCell ref="F42:F44"/>
    <mergeCell ref="E13:E17"/>
    <mergeCell ref="H13:H17"/>
    <mergeCell ref="F13:F17"/>
    <mergeCell ref="G13:G17"/>
    <mergeCell ref="A13:A36"/>
    <mergeCell ref="B30:B36"/>
    <mergeCell ref="H24:H28"/>
    <mergeCell ref="G24:G28"/>
    <mergeCell ref="H19:H23"/>
    <mergeCell ref="B13:B17"/>
    <mergeCell ref="F99:F101"/>
    <mergeCell ref="E81:E85"/>
    <mergeCell ref="F52:F56"/>
    <mergeCell ref="F58:F62"/>
    <mergeCell ref="E76:E80"/>
    <mergeCell ref="E64:E68"/>
    <mergeCell ref="F64:F68"/>
    <mergeCell ref="F70:F74"/>
    <mergeCell ref="F93:F97"/>
    <mergeCell ref="F152:F154"/>
    <mergeCell ref="F117:F121"/>
    <mergeCell ref="F140:F144"/>
    <mergeCell ref="F134:F138"/>
    <mergeCell ref="F122:F126"/>
    <mergeCell ref="H152:H154"/>
    <mergeCell ref="G152:G154"/>
    <mergeCell ref="H134:H138"/>
    <mergeCell ref="H99:H101"/>
    <mergeCell ref="C103:C109"/>
    <mergeCell ref="E122:E126"/>
    <mergeCell ref="E111:E115"/>
    <mergeCell ref="F111:F115"/>
    <mergeCell ref="H103:H109"/>
    <mergeCell ref="H117:H121"/>
    <mergeCell ref="G122:G126"/>
    <mergeCell ref="H122:H126"/>
    <mergeCell ref="E99:E101"/>
    <mergeCell ref="F46:F50"/>
    <mergeCell ref="F30:F36"/>
    <mergeCell ref="G30:G36"/>
    <mergeCell ref="G38:G40"/>
    <mergeCell ref="G46:G50"/>
    <mergeCell ref="B122:B126"/>
    <mergeCell ref="C122:C126"/>
    <mergeCell ref="F81:F85"/>
    <mergeCell ref="B99:B101"/>
    <mergeCell ref="E52:E56"/>
    <mergeCell ref="C58:C62"/>
    <mergeCell ref="G117:G121"/>
    <mergeCell ref="G64:G68"/>
    <mergeCell ref="G93:G97"/>
    <mergeCell ref="F103:F109"/>
    <mergeCell ref="G70:G74"/>
    <mergeCell ref="G99:G101"/>
    <mergeCell ref="F76:F80"/>
    <mergeCell ref="C76:C80"/>
    <mergeCell ref="C99:C101"/>
    <mergeCell ref="H52:H56"/>
    <mergeCell ref="H70:H74"/>
    <mergeCell ref="H93:H97"/>
    <mergeCell ref="G52:G56"/>
    <mergeCell ref="G87:G91"/>
    <mergeCell ref="G76:G80"/>
    <mergeCell ref="H87:H91"/>
    <mergeCell ref="H76:H80"/>
    <mergeCell ref="G81:G85"/>
    <mergeCell ref="H81:H85"/>
    <mergeCell ref="G146:G150"/>
    <mergeCell ref="B140:B144"/>
    <mergeCell ref="C140:C144"/>
    <mergeCell ref="H146:H150"/>
    <mergeCell ref="G140:G144"/>
    <mergeCell ref="H140:H144"/>
    <mergeCell ref="B146:B150"/>
    <mergeCell ref="C146:C150"/>
    <mergeCell ref="E146:E150"/>
    <mergeCell ref="F146:F150"/>
    <mergeCell ref="A140:A154"/>
    <mergeCell ref="E30:E36"/>
    <mergeCell ref="E140:E144"/>
    <mergeCell ref="C117:C121"/>
    <mergeCell ref="B117:B121"/>
    <mergeCell ref="A46:A56"/>
    <mergeCell ref="E58:E62"/>
    <mergeCell ref="E46:E50"/>
    <mergeCell ref="E38:E40"/>
    <mergeCell ref="B42:B44"/>
    <mergeCell ref="E42:E44"/>
    <mergeCell ref="A261:A271"/>
    <mergeCell ref="H162:H166"/>
    <mergeCell ref="E174:E177"/>
    <mergeCell ref="F174:F177"/>
    <mergeCell ref="G174:G177"/>
    <mergeCell ref="H174:H177"/>
    <mergeCell ref="H192:H197"/>
    <mergeCell ref="H186:H190"/>
    <mergeCell ref="H267:H271"/>
    <mergeCell ref="G211:G216"/>
    <mergeCell ref="H211:H216"/>
    <mergeCell ref="F199:F203"/>
    <mergeCell ref="G199:G203"/>
    <mergeCell ref="H199:H203"/>
    <mergeCell ref="G205:G209"/>
    <mergeCell ref="H205:H209"/>
    <mergeCell ref="F205:F209"/>
    <mergeCell ref="F211:F216"/>
    <mergeCell ref="C243:C247"/>
    <mergeCell ref="E243:E247"/>
    <mergeCell ref="E199:E203"/>
    <mergeCell ref="B205:B209"/>
    <mergeCell ref="C205:C209"/>
    <mergeCell ref="E205:E209"/>
    <mergeCell ref="C224:C228"/>
    <mergeCell ref="E224:E228"/>
    <mergeCell ref="B211:B216"/>
    <mergeCell ref="C211:C216"/>
    <mergeCell ref="E211:E216"/>
    <mergeCell ref="A237:A247"/>
    <mergeCell ref="B237:B241"/>
    <mergeCell ref="C237:C241"/>
    <mergeCell ref="E237:E241"/>
    <mergeCell ref="B243:B247"/>
    <mergeCell ref="H249:H253"/>
    <mergeCell ref="F249:F253"/>
    <mergeCell ref="B218:B222"/>
    <mergeCell ref="F243:F247"/>
    <mergeCell ref="G243:G247"/>
    <mergeCell ref="H243:H247"/>
    <mergeCell ref="F237:F241"/>
    <mergeCell ref="G237:G241"/>
    <mergeCell ref="H237:H241"/>
    <mergeCell ref="B224:B228"/>
    <mergeCell ref="B249:B253"/>
    <mergeCell ref="C249:C253"/>
    <mergeCell ref="E249:E253"/>
    <mergeCell ref="E255:E259"/>
    <mergeCell ref="G249:G253"/>
    <mergeCell ref="F255:F259"/>
    <mergeCell ref="G255:G259"/>
    <mergeCell ref="G267:G271"/>
    <mergeCell ref="H255:H259"/>
    <mergeCell ref="B261:B265"/>
    <mergeCell ref="C261:C265"/>
    <mergeCell ref="E261:E265"/>
    <mergeCell ref="F261:F265"/>
    <mergeCell ref="G261:G265"/>
    <mergeCell ref="H261:H265"/>
    <mergeCell ref="B255:B259"/>
    <mergeCell ref="F230:F235"/>
    <mergeCell ref="C218:C222"/>
    <mergeCell ref="E218:E222"/>
    <mergeCell ref="F218:F222"/>
    <mergeCell ref="F224:F228"/>
    <mergeCell ref="B267:B271"/>
    <mergeCell ref="C267:C271"/>
    <mergeCell ref="E267:E271"/>
    <mergeCell ref="C255:C259"/>
    <mergeCell ref="F267:F271"/>
    <mergeCell ref="A5:H5"/>
    <mergeCell ref="G230:G235"/>
    <mergeCell ref="H230:H235"/>
    <mergeCell ref="G218:G222"/>
    <mergeCell ref="H218:H222"/>
    <mergeCell ref="G224:G228"/>
    <mergeCell ref="H224:H228"/>
    <mergeCell ref="B230:B235"/>
    <mergeCell ref="C230:C235"/>
    <mergeCell ref="E230:E235"/>
  </mergeCells>
  <phoneticPr fontId="0" type="noConversion"/>
  <pageMargins left="0.24" right="0.26" top="0.41" bottom="0.42" header="0.17" footer="0.17"/>
  <pageSetup paperSize="9" scale="75" firstPageNumber="3075" orientation="portrait" useFirstPageNumber="1" r:id="rId1"/>
  <headerFooter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zoomScaleNormal="100" workbookViewId="0">
      <selection activeCell="D17" sqref="D17"/>
    </sheetView>
  </sheetViews>
  <sheetFormatPr defaultRowHeight="13.5"/>
  <cols>
    <col min="1" max="1" width="13.140625" style="12" customWidth="1"/>
    <col min="2" max="2" width="12.42578125" style="12" customWidth="1"/>
    <col min="3" max="3" width="13.7109375" style="12" customWidth="1"/>
    <col min="4" max="4" width="52" style="12" customWidth="1"/>
    <col min="5" max="5" width="13.85546875" style="12" customWidth="1"/>
    <col min="6" max="6" width="13.28515625" style="12" customWidth="1"/>
    <col min="7" max="7" width="14" style="12" customWidth="1"/>
    <col min="8" max="8" width="13.140625" style="12" customWidth="1"/>
    <col min="9" max="9" width="11.28515625" style="12" bestFit="1" customWidth="1"/>
    <col min="10" max="16384" width="9.140625" style="12"/>
  </cols>
  <sheetData>
    <row r="1" spans="1:9">
      <c r="G1" s="12" t="s">
        <v>75</v>
      </c>
    </row>
    <row r="6" spans="1:9" ht="27">
      <c r="A6" s="11" t="s">
        <v>10</v>
      </c>
      <c r="B6" s="10"/>
      <c r="C6" s="11" t="s">
        <v>23</v>
      </c>
      <c r="D6" s="10" t="s">
        <v>24</v>
      </c>
      <c r="E6" s="11" t="s">
        <v>27</v>
      </c>
      <c r="F6" s="11" t="s">
        <v>28</v>
      </c>
      <c r="G6" s="11" t="s">
        <v>29</v>
      </c>
      <c r="H6" s="11" t="s">
        <v>30</v>
      </c>
    </row>
    <row r="7" spans="1:9" ht="27">
      <c r="A7" s="10" t="s">
        <v>21</v>
      </c>
      <c r="B7" s="10" t="s">
        <v>22</v>
      </c>
      <c r="C7" s="11" t="s">
        <v>25</v>
      </c>
      <c r="D7" s="10"/>
      <c r="E7" s="10"/>
      <c r="F7" s="10"/>
      <c r="G7" s="10"/>
      <c r="H7" s="10"/>
    </row>
    <row r="8" spans="1:9">
      <c r="A8" s="13">
        <v>1091</v>
      </c>
      <c r="B8" s="13"/>
      <c r="C8" s="13"/>
      <c r="D8" s="13" t="s">
        <v>26</v>
      </c>
      <c r="E8" s="13"/>
      <c r="F8" s="13"/>
      <c r="G8" s="13"/>
      <c r="H8" s="13"/>
    </row>
    <row r="9" spans="1:9" ht="22.5" customHeight="1">
      <c r="A9" s="100"/>
      <c r="B9" s="100"/>
      <c r="C9" s="100"/>
      <c r="D9" s="14" t="s">
        <v>5</v>
      </c>
      <c r="E9" s="78">
        <f>E15+E20+E25</f>
        <v>495414.8</v>
      </c>
      <c r="F9" s="78">
        <f>F15+F20+F25</f>
        <v>18975.299999999996</v>
      </c>
      <c r="G9" s="78">
        <f>G15+G20+G25</f>
        <v>514390.1</v>
      </c>
      <c r="H9" s="78">
        <f>H15+H20+H25</f>
        <v>511997.91</v>
      </c>
    </row>
    <row r="10" spans="1:9" ht="24" customHeight="1">
      <c r="A10" s="101"/>
      <c r="B10" s="101"/>
      <c r="C10" s="101"/>
      <c r="D10" s="15" t="s">
        <v>31</v>
      </c>
      <c r="E10" s="79"/>
      <c r="F10" s="79"/>
      <c r="G10" s="79"/>
      <c r="H10" s="79"/>
    </row>
    <row r="11" spans="1:9" ht="47.25" customHeight="1">
      <c r="A11" s="101"/>
      <c r="B11" s="101"/>
      <c r="C11" s="101"/>
      <c r="D11" s="16" t="s">
        <v>32</v>
      </c>
      <c r="E11" s="79"/>
      <c r="F11" s="79"/>
      <c r="G11" s="79"/>
      <c r="H11" s="79"/>
      <c r="I11" s="21"/>
    </row>
    <row r="12" spans="1:9" ht="17.25" customHeight="1">
      <c r="A12" s="101"/>
      <c r="B12" s="101"/>
      <c r="C12" s="101"/>
      <c r="D12" s="15" t="s">
        <v>33</v>
      </c>
      <c r="E12" s="79"/>
      <c r="F12" s="79"/>
      <c r="G12" s="79"/>
      <c r="H12" s="79"/>
    </row>
    <row r="13" spans="1:9" ht="18.75" customHeight="1">
      <c r="A13" s="101"/>
      <c r="B13" s="102"/>
      <c r="C13" s="102"/>
      <c r="D13" s="14" t="s">
        <v>34</v>
      </c>
      <c r="E13" s="80"/>
      <c r="F13" s="80"/>
      <c r="G13" s="80"/>
      <c r="H13" s="80"/>
    </row>
    <row r="14" spans="1:9">
      <c r="A14" s="101"/>
      <c r="B14" s="13"/>
      <c r="C14" s="13"/>
      <c r="D14" s="13" t="s">
        <v>35</v>
      </c>
      <c r="E14" s="17"/>
      <c r="F14" s="17"/>
      <c r="G14" s="17"/>
      <c r="H14" s="17"/>
    </row>
    <row r="15" spans="1:9" ht="48" customHeight="1">
      <c r="A15" s="101"/>
      <c r="B15" s="95" t="s">
        <v>36</v>
      </c>
      <c r="C15" s="95" t="s">
        <v>70</v>
      </c>
      <c r="D15" s="16" t="s">
        <v>37</v>
      </c>
      <c r="E15" s="78">
        <v>100000</v>
      </c>
      <c r="F15" s="78">
        <v>23058.400000000001</v>
      </c>
      <c r="G15" s="78">
        <f>E15+F15</f>
        <v>123058.4</v>
      </c>
      <c r="H15" s="78">
        <v>122284.24</v>
      </c>
    </row>
    <row r="16" spans="1:9" ht="20.25" customHeight="1">
      <c r="A16" s="101"/>
      <c r="B16" s="96"/>
      <c r="C16" s="96"/>
      <c r="D16" s="15" t="s">
        <v>38</v>
      </c>
      <c r="E16" s="79"/>
      <c r="F16" s="79"/>
      <c r="G16" s="79"/>
      <c r="H16" s="79"/>
    </row>
    <row r="17" spans="1:8" ht="59.25" customHeight="1">
      <c r="A17" s="101"/>
      <c r="B17" s="96"/>
      <c r="C17" s="96"/>
      <c r="D17" s="16" t="s">
        <v>39</v>
      </c>
      <c r="E17" s="79"/>
      <c r="F17" s="79"/>
      <c r="G17" s="79"/>
      <c r="H17" s="79"/>
    </row>
    <row r="18" spans="1:8" ht="17.25" customHeight="1">
      <c r="A18" s="101"/>
      <c r="B18" s="96"/>
      <c r="C18" s="96"/>
      <c r="D18" s="15" t="s">
        <v>40</v>
      </c>
      <c r="E18" s="79"/>
      <c r="F18" s="79"/>
      <c r="G18" s="79"/>
      <c r="H18" s="79"/>
    </row>
    <row r="19" spans="1:8" ht="18" customHeight="1">
      <c r="A19" s="101"/>
      <c r="B19" s="97"/>
      <c r="C19" s="97"/>
      <c r="D19" s="14" t="s">
        <v>41</v>
      </c>
      <c r="E19" s="80"/>
      <c r="F19" s="80"/>
      <c r="G19" s="80"/>
      <c r="H19" s="80"/>
    </row>
    <row r="20" spans="1:8" ht="25.5" customHeight="1">
      <c r="A20" s="101"/>
      <c r="B20" s="95" t="s">
        <v>42</v>
      </c>
      <c r="C20" s="95" t="s">
        <v>71</v>
      </c>
      <c r="D20" s="14" t="s">
        <v>6</v>
      </c>
      <c r="E20" s="113">
        <v>295414.8</v>
      </c>
      <c r="F20" s="78">
        <v>18975.3</v>
      </c>
      <c r="G20" s="78">
        <f>E20+F20</f>
        <v>314390.09999999998</v>
      </c>
      <c r="H20" s="78">
        <v>314390.09999999998</v>
      </c>
    </row>
    <row r="21" spans="1:8" ht="23.25" customHeight="1">
      <c r="A21" s="101"/>
      <c r="B21" s="96"/>
      <c r="C21" s="96"/>
      <c r="D21" s="15" t="s">
        <v>38</v>
      </c>
      <c r="E21" s="121"/>
      <c r="F21" s="79"/>
      <c r="G21" s="79"/>
      <c r="H21" s="79"/>
    </row>
    <row r="22" spans="1:8" ht="45" customHeight="1">
      <c r="A22" s="101"/>
      <c r="B22" s="96"/>
      <c r="C22" s="96"/>
      <c r="D22" s="16" t="s">
        <v>43</v>
      </c>
      <c r="E22" s="121"/>
      <c r="F22" s="79"/>
      <c r="G22" s="79"/>
      <c r="H22" s="79"/>
    </row>
    <row r="23" spans="1:8" ht="22.5" customHeight="1">
      <c r="A23" s="101"/>
      <c r="B23" s="96"/>
      <c r="C23" s="96"/>
      <c r="D23" s="15" t="s">
        <v>40</v>
      </c>
      <c r="E23" s="121"/>
      <c r="F23" s="79"/>
      <c r="G23" s="79"/>
      <c r="H23" s="79"/>
    </row>
    <row r="24" spans="1:8" ht="32.25" customHeight="1">
      <c r="A24" s="101"/>
      <c r="B24" s="97"/>
      <c r="C24" s="97"/>
      <c r="D24" s="16" t="s">
        <v>44</v>
      </c>
      <c r="E24" s="122"/>
      <c r="F24" s="80"/>
      <c r="G24" s="80"/>
      <c r="H24" s="80"/>
    </row>
    <row r="25" spans="1:8" ht="33.75" customHeight="1">
      <c r="A25" s="101"/>
      <c r="B25" s="95" t="s">
        <v>45</v>
      </c>
      <c r="C25" s="95" t="s">
        <v>72</v>
      </c>
      <c r="D25" s="16" t="s">
        <v>7</v>
      </c>
      <c r="E25" s="78">
        <v>100000</v>
      </c>
      <c r="F25" s="78">
        <v>-23058.400000000001</v>
      </c>
      <c r="G25" s="78">
        <f>E25+F25</f>
        <v>76941.600000000006</v>
      </c>
      <c r="H25" s="78">
        <v>75323.570000000007</v>
      </c>
    </row>
    <row r="26" spans="1:8" ht="21.75" customHeight="1">
      <c r="A26" s="101"/>
      <c r="B26" s="96"/>
      <c r="C26" s="96"/>
      <c r="D26" s="19" t="s">
        <v>38</v>
      </c>
      <c r="E26" s="79"/>
      <c r="F26" s="79"/>
      <c r="G26" s="79"/>
      <c r="H26" s="79"/>
    </row>
    <row r="27" spans="1:8" ht="93" customHeight="1">
      <c r="A27" s="101"/>
      <c r="B27" s="96"/>
      <c r="C27" s="96"/>
      <c r="D27" s="16" t="s">
        <v>46</v>
      </c>
      <c r="E27" s="79"/>
      <c r="F27" s="79"/>
      <c r="G27" s="79"/>
      <c r="H27" s="79"/>
    </row>
    <row r="28" spans="1:8" ht="22.5" customHeight="1">
      <c r="A28" s="101"/>
      <c r="B28" s="96"/>
      <c r="C28" s="96"/>
      <c r="D28" s="19" t="s">
        <v>40</v>
      </c>
      <c r="E28" s="79"/>
      <c r="F28" s="79"/>
      <c r="G28" s="79"/>
      <c r="H28" s="79"/>
    </row>
    <row r="29" spans="1:8" ht="18.75" customHeight="1">
      <c r="A29" s="102"/>
      <c r="B29" s="97"/>
      <c r="C29" s="97"/>
      <c r="D29" s="16" t="s">
        <v>41</v>
      </c>
      <c r="E29" s="80"/>
      <c r="F29" s="80"/>
      <c r="G29" s="80"/>
      <c r="H29" s="80"/>
    </row>
    <row r="30" spans="1:8">
      <c r="A30" s="13">
        <v>1111</v>
      </c>
      <c r="B30" s="13"/>
      <c r="C30" s="13"/>
      <c r="D30" s="20" t="s">
        <v>26</v>
      </c>
      <c r="E30" s="13"/>
      <c r="F30" s="13"/>
      <c r="G30" s="13"/>
      <c r="H30" s="13"/>
    </row>
    <row r="31" spans="1:8" ht="35.25" customHeight="1">
      <c r="A31" s="100"/>
      <c r="B31" s="100"/>
      <c r="C31" s="100"/>
      <c r="D31" s="16" t="s">
        <v>8</v>
      </c>
      <c r="E31" s="78">
        <f>E37+E40</f>
        <v>144207.09999999998</v>
      </c>
      <c r="F31" s="78">
        <f>F37+F40</f>
        <v>7360</v>
      </c>
      <c r="G31" s="78">
        <f>G37+G40</f>
        <v>151567.09999999998</v>
      </c>
      <c r="H31" s="78">
        <f>H37+H40</f>
        <v>148067.9</v>
      </c>
    </row>
    <row r="32" spans="1:8" ht="19.5" customHeight="1">
      <c r="A32" s="101"/>
      <c r="B32" s="101"/>
      <c r="C32" s="101"/>
      <c r="D32" s="19" t="s">
        <v>31</v>
      </c>
      <c r="E32" s="79"/>
      <c r="F32" s="79"/>
      <c r="G32" s="79"/>
      <c r="H32" s="79"/>
    </row>
    <row r="33" spans="1:8" ht="35.25" customHeight="1">
      <c r="A33" s="101"/>
      <c r="B33" s="101"/>
      <c r="C33" s="101"/>
      <c r="D33" s="16" t="s">
        <v>47</v>
      </c>
      <c r="E33" s="79"/>
      <c r="F33" s="79"/>
      <c r="G33" s="79"/>
      <c r="H33" s="79"/>
    </row>
    <row r="34" spans="1:8" ht="21.75" customHeight="1">
      <c r="A34" s="101"/>
      <c r="B34" s="101"/>
      <c r="C34" s="101"/>
      <c r="D34" s="19" t="s">
        <v>33</v>
      </c>
      <c r="E34" s="79"/>
      <c r="F34" s="79"/>
      <c r="G34" s="79"/>
      <c r="H34" s="79"/>
    </row>
    <row r="35" spans="1:8" ht="66.75" customHeight="1">
      <c r="A35" s="101"/>
      <c r="B35" s="102"/>
      <c r="C35" s="102"/>
      <c r="D35" s="16" t="s">
        <v>49</v>
      </c>
      <c r="E35" s="80"/>
      <c r="F35" s="80"/>
      <c r="G35" s="80"/>
      <c r="H35" s="80"/>
    </row>
    <row r="36" spans="1:8">
      <c r="A36" s="101"/>
      <c r="B36" s="13"/>
      <c r="C36" s="13"/>
      <c r="D36" s="13" t="s">
        <v>48</v>
      </c>
      <c r="E36" s="13"/>
      <c r="F36" s="13"/>
      <c r="G36" s="13"/>
      <c r="H36" s="13"/>
    </row>
    <row r="37" spans="1:8" ht="33.75" customHeight="1">
      <c r="A37" s="101"/>
      <c r="B37" s="95" t="s">
        <v>50</v>
      </c>
      <c r="C37" s="95" t="s">
        <v>73</v>
      </c>
      <c r="D37" s="16" t="s">
        <v>9</v>
      </c>
      <c r="E37" s="78">
        <v>102799.9</v>
      </c>
      <c r="F37" s="78">
        <v>7360</v>
      </c>
      <c r="G37" s="78">
        <f>E37+F37</f>
        <v>110159.9</v>
      </c>
      <c r="H37" s="78">
        <v>110159.9</v>
      </c>
    </row>
    <row r="38" spans="1:8" ht="22.5" customHeight="1">
      <c r="A38" s="101"/>
      <c r="B38" s="96"/>
      <c r="C38" s="96"/>
      <c r="D38" s="19" t="s">
        <v>51</v>
      </c>
      <c r="E38" s="79"/>
      <c r="F38" s="79"/>
      <c r="G38" s="79"/>
      <c r="H38" s="79"/>
    </row>
    <row r="39" spans="1:8" ht="19.5" customHeight="1">
      <c r="A39" s="101"/>
      <c r="B39" s="97"/>
      <c r="C39" s="97"/>
      <c r="D39" s="16" t="s">
        <v>52</v>
      </c>
      <c r="E39" s="80"/>
      <c r="F39" s="80"/>
      <c r="G39" s="80"/>
      <c r="H39" s="80"/>
    </row>
    <row r="40" spans="1:8" ht="40.5">
      <c r="A40" s="101"/>
      <c r="B40" s="95" t="s">
        <v>53</v>
      </c>
      <c r="C40" s="95" t="s">
        <v>73</v>
      </c>
      <c r="D40" s="11" t="s">
        <v>54</v>
      </c>
      <c r="E40" s="78">
        <v>41407.199999999997</v>
      </c>
      <c r="F40" s="78">
        <v>0</v>
      </c>
      <c r="G40" s="78">
        <f>E40+F40</f>
        <v>41407.199999999997</v>
      </c>
      <c r="H40" s="78">
        <v>37908</v>
      </c>
    </row>
    <row r="41" spans="1:8" ht="24" customHeight="1">
      <c r="A41" s="101"/>
      <c r="B41" s="96"/>
      <c r="C41" s="96"/>
      <c r="D41" s="19" t="s">
        <v>51</v>
      </c>
      <c r="E41" s="79"/>
      <c r="F41" s="79"/>
      <c r="G41" s="79"/>
      <c r="H41" s="79"/>
    </row>
    <row r="42" spans="1:8" ht="20.25" customHeight="1">
      <c r="A42" s="102"/>
      <c r="B42" s="97"/>
      <c r="C42" s="97"/>
      <c r="D42" s="16" t="s">
        <v>55</v>
      </c>
      <c r="E42" s="80"/>
      <c r="F42" s="80"/>
      <c r="G42" s="80"/>
      <c r="H42" s="80"/>
    </row>
    <row r="43" spans="1:8">
      <c r="A43" s="13">
        <v>1154</v>
      </c>
      <c r="B43" s="13"/>
      <c r="C43" s="13"/>
      <c r="D43" s="20" t="s">
        <v>26</v>
      </c>
      <c r="E43" s="13"/>
      <c r="F43" s="13"/>
      <c r="G43" s="13"/>
      <c r="H43" s="13"/>
    </row>
    <row r="44" spans="1:8" ht="27">
      <c r="A44" s="100"/>
      <c r="B44" s="100"/>
      <c r="C44" s="100"/>
      <c r="D44" s="11" t="s">
        <v>0</v>
      </c>
      <c r="E44" s="142">
        <f>E50+E56+E63+E70</f>
        <v>3590904.4</v>
      </c>
      <c r="F44" s="142">
        <f>F50+F56+F63+F70</f>
        <v>-26335.299999999996</v>
      </c>
      <c r="G44" s="142">
        <f>G50+G56+G63+G70</f>
        <v>3564569.0999999996</v>
      </c>
      <c r="H44" s="142">
        <f>H50+H56+H63+H70</f>
        <v>3350827.5100000002</v>
      </c>
    </row>
    <row r="45" spans="1:8">
      <c r="A45" s="101"/>
      <c r="B45" s="101"/>
      <c r="C45" s="101"/>
      <c r="D45" s="19" t="s">
        <v>31</v>
      </c>
      <c r="E45" s="96"/>
      <c r="F45" s="96"/>
      <c r="G45" s="96"/>
      <c r="H45" s="96"/>
    </row>
    <row r="46" spans="1:8" ht="40.5">
      <c r="A46" s="101"/>
      <c r="B46" s="101"/>
      <c r="C46" s="101"/>
      <c r="D46" s="16" t="s">
        <v>56</v>
      </c>
      <c r="E46" s="96"/>
      <c r="F46" s="96"/>
      <c r="G46" s="96"/>
      <c r="H46" s="96"/>
    </row>
    <row r="47" spans="1:8">
      <c r="A47" s="101"/>
      <c r="B47" s="101"/>
      <c r="C47" s="101"/>
      <c r="D47" s="19" t="s">
        <v>33</v>
      </c>
      <c r="E47" s="96"/>
      <c r="F47" s="96"/>
      <c r="G47" s="96"/>
      <c r="H47" s="96"/>
    </row>
    <row r="48" spans="1:8" ht="27">
      <c r="A48" s="101"/>
      <c r="B48" s="102"/>
      <c r="C48" s="102"/>
      <c r="D48" s="11" t="s">
        <v>57</v>
      </c>
      <c r="E48" s="97"/>
      <c r="F48" s="97"/>
      <c r="G48" s="97"/>
      <c r="H48" s="97"/>
    </row>
    <row r="49" spans="1:8">
      <c r="A49" s="101"/>
      <c r="B49" s="13"/>
      <c r="C49" s="13"/>
      <c r="D49" s="20" t="s">
        <v>35</v>
      </c>
      <c r="E49" s="13"/>
      <c r="F49" s="13"/>
      <c r="G49" s="13"/>
      <c r="H49" s="13"/>
    </row>
    <row r="50" spans="1:8" ht="27">
      <c r="A50" s="101"/>
      <c r="B50" s="95" t="s">
        <v>36</v>
      </c>
      <c r="C50" s="95" t="s">
        <v>74</v>
      </c>
      <c r="D50" s="11" t="s">
        <v>1</v>
      </c>
      <c r="E50" s="78">
        <v>3230904.4</v>
      </c>
      <c r="F50" s="78">
        <v>36543.800000000003</v>
      </c>
      <c r="G50" s="78">
        <f>E50+F50</f>
        <v>3267448.1999999997</v>
      </c>
      <c r="H50" s="78">
        <v>3256821.68</v>
      </c>
    </row>
    <row r="51" spans="1:8">
      <c r="A51" s="101"/>
      <c r="B51" s="96"/>
      <c r="C51" s="96"/>
      <c r="D51" s="18" t="s">
        <v>38</v>
      </c>
      <c r="E51" s="79"/>
      <c r="F51" s="79"/>
      <c r="G51" s="79"/>
      <c r="H51" s="79"/>
    </row>
    <row r="52" spans="1:8" ht="27">
      <c r="A52" s="101"/>
      <c r="B52" s="96"/>
      <c r="C52" s="96"/>
      <c r="D52" s="11" t="s">
        <v>58</v>
      </c>
      <c r="E52" s="79"/>
      <c r="F52" s="79"/>
      <c r="G52" s="79"/>
      <c r="H52" s="79"/>
    </row>
    <row r="53" spans="1:8">
      <c r="A53" s="101"/>
      <c r="B53" s="96"/>
      <c r="C53" s="96"/>
      <c r="D53" s="18" t="s">
        <v>40</v>
      </c>
      <c r="E53" s="79"/>
      <c r="F53" s="79"/>
      <c r="G53" s="79"/>
      <c r="H53" s="79"/>
    </row>
    <row r="54" spans="1:8">
      <c r="A54" s="101"/>
      <c r="B54" s="97"/>
      <c r="C54" s="97"/>
      <c r="D54" s="11" t="s">
        <v>11</v>
      </c>
      <c r="E54" s="80"/>
      <c r="F54" s="80"/>
      <c r="G54" s="80"/>
      <c r="H54" s="80"/>
    </row>
    <row r="55" spans="1:8" ht="27">
      <c r="A55" s="101"/>
      <c r="B55" s="13"/>
      <c r="C55" s="13"/>
      <c r="D55" s="20" t="s">
        <v>59</v>
      </c>
      <c r="E55" s="13"/>
      <c r="F55" s="13"/>
      <c r="G55" s="13"/>
      <c r="H55" s="13"/>
    </row>
    <row r="56" spans="1:8" ht="21" customHeight="1">
      <c r="A56" s="101"/>
      <c r="B56" s="95" t="s">
        <v>63</v>
      </c>
      <c r="C56" s="95" t="s">
        <v>74</v>
      </c>
      <c r="D56" s="14" t="s">
        <v>2</v>
      </c>
      <c r="E56" s="78">
        <v>50000</v>
      </c>
      <c r="F56" s="78">
        <v>-9855</v>
      </c>
      <c r="G56" s="78">
        <f>E56+F56</f>
        <v>40145</v>
      </c>
      <c r="H56" s="78">
        <v>39954.79</v>
      </c>
    </row>
    <row r="57" spans="1:8" ht="18.75" customHeight="1">
      <c r="A57" s="101"/>
      <c r="B57" s="96"/>
      <c r="C57" s="96"/>
      <c r="D57" s="15" t="s">
        <v>60</v>
      </c>
      <c r="E57" s="79"/>
      <c r="F57" s="79"/>
      <c r="G57" s="79"/>
      <c r="H57" s="79"/>
    </row>
    <row r="58" spans="1:8" ht="17.25" customHeight="1">
      <c r="A58" s="101"/>
      <c r="B58" s="96"/>
      <c r="C58" s="96"/>
      <c r="D58" s="14" t="s">
        <v>61</v>
      </c>
      <c r="E58" s="79"/>
      <c r="F58" s="79"/>
      <c r="G58" s="79"/>
      <c r="H58" s="79"/>
    </row>
    <row r="59" spans="1:8" ht="21" customHeight="1">
      <c r="A59" s="101"/>
      <c r="B59" s="96"/>
      <c r="C59" s="96"/>
      <c r="D59" s="15" t="s">
        <v>62</v>
      </c>
      <c r="E59" s="79"/>
      <c r="F59" s="79"/>
      <c r="G59" s="79"/>
      <c r="H59" s="79"/>
    </row>
    <row r="60" spans="1:8" ht="19.5" customHeight="1">
      <c r="A60" s="101"/>
      <c r="B60" s="96"/>
      <c r="C60" s="96"/>
      <c r="D60" s="14" t="s">
        <v>11</v>
      </c>
      <c r="E60" s="79"/>
      <c r="F60" s="79"/>
      <c r="G60" s="79"/>
      <c r="H60" s="79"/>
    </row>
    <row r="61" spans="1:8" ht="22.5" customHeight="1">
      <c r="A61" s="101"/>
      <c r="B61" s="96"/>
      <c r="C61" s="96"/>
      <c r="D61" s="15" t="s">
        <v>64</v>
      </c>
      <c r="E61" s="79"/>
      <c r="F61" s="79"/>
      <c r="G61" s="79"/>
      <c r="H61" s="79"/>
    </row>
    <row r="62" spans="1:8" ht="37.5" customHeight="1">
      <c r="A62" s="101"/>
      <c r="B62" s="97"/>
      <c r="C62" s="97"/>
      <c r="D62" s="16" t="s">
        <v>65</v>
      </c>
      <c r="E62" s="80"/>
      <c r="F62" s="80"/>
      <c r="G62" s="80"/>
      <c r="H62" s="80"/>
    </row>
    <row r="63" spans="1:8" ht="21" customHeight="1">
      <c r="A63" s="101"/>
      <c r="B63" s="95" t="s">
        <v>66</v>
      </c>
      <c r="C63" s="95" t="s">
        <v>74</v>
      </c>
      <c r="D63" s="14" t="s">
        <v>3</v>
      </c>
      <c r="E63" s="78">
        <v>250000</v>
      </c>
      <c r="F63" s="78">
        <v>-47624</v>
      </c>
      <c r="G63" s="78">
        <f>E63+F63</f>
        <v>202376</v>
      </c>
      <c r="H63" s="78">
        <v>2376</v>
      </c>
    </row>
    <row r="64" spans="1:8" ht="18.75" customHeight="1">
      <c r="A64" s="101"/>
      <c r="B64" s="96"/>
      <c r="C64" s="96"/>
      <c r="D64" s="15" t="s">
        <v>60</v>
      </c>
      <c r="E64" s="79"/>
      <c r="F64" s="79"/>
      <c r="G64" s="79"/>
      <c r="H64" s="79"/>
    </row>
    <row r="65" spans="1:8" ht="69" customHeight="1">
      <c r="A65" s="101"/>
      <c r="B65" s="96"/>
      <c r="C65" s="96"/>
      <c r="D65" s="16" t="s">
        <v>67</v>
      </c>
      <c r="E65" s="79"/>
      <c r="F65" s="79"/>
      <c r="G65" s="79"/>
      <c r="H65" s="79"/>
    </row>
    <row r="66" spans="1:8" ht="18.75" customHeight="1">
      <c r="A66" s="101"/>
      <c r="B66" s="96"/>
      <c r="C66" s="96"/>
      <c r="D66" s="15" t="s">
        <v>62</v>
      </c>
      <c r="E66" s="79"/>
      <c r="F66" s="79"/>
      <c r="G66" s="79"/>
      <c r="H66" s="79"/>
    </row>
    <row r="67" spans="1:8" ht="18" customHeight="1">
      <c r="A67" s="101"/>
      <c r="B67" s="96"/>
      <c r="C67" s="96"/>
      <c r="D67" s="14" t="s">
        <v>11</v>
      </c>
      <c r="E67" s="79"/>
      <c r="F67" s="79"/>
      <c r="G67" s="79"/>
      <c r="H67" s="79"/>
    </row>
    <row r="68" spans="1:8" ht="19.5" customHeight="1">
      <c r="A68" s="101"/>
      <c r="B68" s="96"/>
      <c r="C68" s="96"/>
      <c r="D68" s="15" t="s">
        <v>64</v>
      </c>
      <c r="E68" s="79"/>
      <c r="F68" s="79"/>
      <c r="G68" s="79"/>
      <c r="H68" s="79"/>
    </row>
    <row r="69" spans="1:8" ht="32.25" customHeight="1">
      <c r="A69" s="101"/>
      <c r="B69" s="97"/>
      <c r="C69" s="97"/>
      <c r="D69" s="16" t="s">
        <v>65</v>
      </c>
      <c r="E69" s="80"/>
      <c r="F69" s="80"/>
      <c r="G69" s="80"/>
      <c r="H69" s="80"/>
    </row>
    <row r="70" spans="1:8" ht="19.5" customHeight="1">
      <c r="A70" s="101"/>
      <c r="B70" s="95" t="s">
        <v>69</v>
      </c>
      <c r="C70" s="95" t="s">
        <v>74</v>
      </c>
      <c r="D70" s="14" t="s">
        <v>4</v>
      </c>
      <c r="E70" s="78">
        <v>60000</v>
      </c>
      <c r="F70" s="78">
        <v>-5400.1</v>
      </c>
      <c r="G70" s="78">
        <f>E70+F70</f>
        <v>54599.9</v>
      </c>
      <c r="H70" s="78">
        <v>51675.040000000001</v>
      </c>
    </row>
    <row r="71" spans="1:8" ht="23.25" customHeight="1">
      <c r="A71" s="101"/>
      <c r="B71" s="96"/>
      <c r="C71" s="96"/>
      <c r="D71" s="15" t="s">
        <v>60</v>
      </c>
      <c r="E71" s="79"/>
      <c r="F71" s="79"/>
      <c r="G71" s="79"/>
      <c r="H71" s="79"/>
    </row>
    <row r="72" spans="1:8" ht="28.5" customHeight="1">
      <c r="A72" s="101"/>
      <c r="B72" s="96"/>
      <c r="C72" s="96"/>
      <c r="D72" s="16" t="s">
        <v>68</v>
      </c>
      <c r="E72" s="79"/>
      <c r="F72" s="79"/>
      <c r="G72" s="79"/>
      <c r="H72" s="79"/>
    </row>
    <row r="73" spans="1:8" ht="25.5" customHeight="1">
      <c r="A73" s="101"/>
      <c r="B73" s="96"/>
      <c r="C73" s="96"/>
      <c r="D73" s="15" t="s">
        <v>62</v>
      </c>
      <c r="E73" s="79"/>
      <c r="F73" s="79"/>
      <c r="G73" s="79"/>
      <c r="H73" s="79"/>
    </row>
    <row r="74" spans="1:8">
      <c r="A74" s="101"/>
      <c r="B74" s="96"/>
      <c r="C74" s="96"/>
      <c r="D74" s="14" t="s">
        <v>11</v>
      </c>
      <c r="E74" s="79"/>
      <c r="F74" s="79"/>
      <c r="G74" s="79"/>
      <c r="H74" s="79"/>
    </row>
    <row r="75" spans="1:8">
      <c r="A75" s="101"/>
      <c r="B75" s="96"/>
      <c r="C75" s="96"/>
      <c r="D75" s="15" t="s">
        <v>64</v>
      </c>
      <c r="E75" s="79"/>
      <c r="F75" s="79"/>
      <c r="G75" s="79"/>
      <c r="H75" s="79"/>
    </row>
    <row r="76" spans="1:8" ht="27">
      <c r="A76" s="102"/>
      <c r="B76" s="97"/>
      <c r="C76" s="97"/>
      <c r="D76" s="16" t="s">
        <v>65</v>
      </c>
      <c r="E76" s="80"/>
      <c r="F76" s="80"/>
      <c r="G76" s="80"/>
      <c r="H76" s="80"/>
    </row>
    <row r="80" spans="1:8">
      <c r="A80" s="6" t="s">
        <v>20</v>
      </c>
      <c r="B80" s="6"/>
      <c r="C80" s="7" t="s">
        <v>12</v>
      </c>
      <c r="E80" s="7" t="s">
        <v>13</v>
      </c>
      <c r="F80" s="7"/>
    </row>
    <row r="81" spans="1:9" ht="16.5">
      <c r="A81" s="1"/>
      <c r="B81" s="1"/>
      <c r="C81" s="3"/>
      <c r="E81" s="8" t="s">
        <v>15</v>
      </c>
      <c r="F81" s="1"/>
      <c r="G81" s="7" t="s">
        <v>14</v>
      </c>
      <c r="H81" s="7"/>
      <c r="I81" s="7"/>
    </row>
    <row r="82" spans="1:9" ht="16.5">
      <c r="A82" s="1"/>
      <c r="B82" s="1"/>
      <c r="C82" s="1"/>
      <c r="E82" s="1"/>
      <c r="F82" s="1"/>
      <c r="G82" s="9" t="s">
        <v>16</v>
      </c>
      <c r="H82" s="9"/>
      <c r="I82" s="1"/>
    </row>
    <row r="83" spans="1:9" ht="16.5">
      <c r="A83" s="1"/>
      <c r="B83" s="5" t="s">
        <v>17</v>
      </c>
      <c r="C83" s="1"/>
      <c r="E83" s="1"/>
      <c r="F83" s="1"/>
      <c r="G83" s="1"/>
      <c r="H83" s="1"/>
      <c r="I83" s="1"/>
    </row>
    <row r="84" spans="1:9" ht="16.5">
      <c r="A84" s="1"/>
      <c r="B84" s="3"/>
      <c r="C84" s="1"/>
      <c r="E84" s="1"/>
      <c r="F84" s="1"/>
      <c r="G84" s="1"/>
      <c r="H84" s="1"/>
      <c r="I84" s="1"/>
    </row>
    <row r="85" spans="1:9" ht="16.5">
      <c r="A85" s="4"/>
      <c r="B85" s="4"/>
      <c r="C85" s="7" t="s">
        <v>18</v>
      </c>
      <c r="E85" s="7" t="s">
        <v>19</v>
      </c>
      <c r="F85" s="2"/>
      <c r="G85" s="1"/>
      <c r="H85" s="1"/>
      <c r="I85" s="1"/>
    </row>
    <row r="86" spans="1:9" ht="16.5">
      <c r="A86" s="1"/>
      <c r="B86" s="1"/>
      <c r="C86" s="4"/>
      <c r="D86" s="4"/>
      <c r="E86" s="8" t="s">
        <v>15</v>
      </c>
      <c r="F86" s="4"/>
      <c r="G86" s="7" t="s">
        <v>14</v>
      </c>
      <c r="H86" s="7"/>
      <c r="I86" s="7"/>
    </row>
    <row r="87" spans="1:9" ht="16.5">
      <c r="G87" s="9" t="s">
        <v>16</v>
      </c>
      <c r="H87" s="9"/>
      <c r="I87" s="1"/>
    </row>
  </sheetData>
  <mergeCells count="75">
    <mergeCell ref="B56:B62"/>
    <mergeCell ref="C56:C62"/>
    <mergeCell ref="G70:G76"/>
    <mergeCell ref="H70:H76"/>
    <mergeCell ref="B70:B76"/>
    <mergeCell ref="C70:C76"/>
    <mergeCell ref="E70:E76"/>
    <mergeCell ref="F70:F76"/>
    <mergeCell ref="B63:B69"/>
    <mergeCell ref="C63:C69"/>
    <mergeCell ref="E63:E69"/>
    <mergeCell ref="F63:F69"/>
    <mergeCell ref="G63:G69"/>
    <mergeCell ref="H63:H69"/>
    <mergeCell ref="E56:E62"/>
    <mergeCell ref="F56:F62"/>
    <mergeCell ref="E50:E54"/>
    <mergeCell ref="F50:F54"/>
    <mergeCell ref="G56:G62"/>
    <mergeCell ref="H56:H62"/>
    <mergeCell ref="G50:G54"/>
    <mergeCell ref="H50:H54"/>
    <mergeCell ref="H40:H42"/>
    <mergeCell ref="A44:A76"/>
    <mergeCell ref="B44:B48"/>
    <mergeCell ref="C44:C48"/>
    <mergeCell ref="E44:E48"/>
    <mergeCell ref="F44:F48"/>
    <mergeCell ref="G44:G48"/>
    <mergeCell ref="H44:H48"/>
    <mergeCell ref="B50:B54"/>
    <mergeCell ref="C50:C54"/>
    <mergeCell ref="H31:H35"/>
    <mergeCell ref="B37:B39"/>
    <mergeCell ref="C37:C39"/>
    <mergeCell ref="E37:E39"/>
    <mergeCell ref="F37:F39"/>
    <mergeCell ref="G37:G39"/>
    <mergeCell ref="H37:H39"/>
    <mergeCell ref="F31:F35"/>
    <mergeCell ref="A31:A42"/>
    <mergeCell ref="B31:B35"/>
    <mergeCell ref="C31:C35"/>
    <mergeCell ref="E31:E35"/>
    <mergeCell ref="G31:G35"/>
    <mergeCell ref="B40:B42"/>
    <mergeCell ref="C40:C42"/>
    <mergeCell ref="E40:E42"/>
    <mergeCell ref="F40:F42"/>
    <mergeCell ref="G40:G42"/>
    <mergeCell ref="H20:H24"/>
    <mergeCell ref="B25:B29"/>
    <mergeCell ref="C25:C29"/>
    <mergeCell ref="E25:E29"/>
    <mergeCell ref="F25:F29"/>
    <mergeCell ref="G25:G29"/>
    <mergeCell ref="H25:H29"/>
    <mergeCell ref="B20:B24"/>
    <mergeCell ref="C20:C24"/>
    <mergeCell ref="E20:E24"/>
    <mergeCell ref="H9:H13"/>
    <mergeCell ref="B15:B19"/>
    <mergeCell ref="C15:C19"/>
    <mergeCell ref="E15:E19"/>
    <mergeCell ref="F15:F19"/>
    <mergeCell ref="G15:G19"/>
    <mergeCell ref="H15:H19"/>
    <mergeCell ref="F9:F13"/>
    <mergeCell ref="G9:G13"/>
    <mergeCell ref="F20:F24"/>
    <mergeCell ref="G20:G24"/>
    <mergeCell ref="A9:A29"/>
    <mergeCell ref="B9:B13"/>
    <mergeCell ref="C9:C13"/>
    <mergeCell ref="E9:E13"/>
  </mergeCells>
  <phoneticPr fontId="0" type="noConversion"/>
  <pageMargins left="0.7" right="0.7" top="0.75" bottom="0.75" header="0.3" footer="0.3"/>
  <pageSetup paperSize="9" scale="9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axyusak 12</vt:lpstr>
      <vt:lpstr>axyusak 12 (2)</vt:lpstr>
      <vt:lpstr>'axyusak 12'!Print_Titles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Kristina Gevorgyan</cp:lastModifiedBy>
  <cp:lastPrinted>2016-04-19T11:53:26Z</cp:lastPrinted>
  <dcterms:created xsi:type="dcterms:W3CDTF">2007-06-08T11:55:52Z</dcterms:created>
  <dcterms:modified xsi:type="dcterms:W3CDTF">2016-06-23T08:17:43Z</dcterms:modified>
</cp:coreProperties>
</file>