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/>
  </bookViews>
  <sheets>
    <sheet name="Sheet1 (2)" sheetId="4" r:id="rId1"/>
  </sheets>
  <definedNames>
    <definedName name="_xlnm.Print_Titles" localSheetId="0">'Sheet1 (2)'!$7:$8</definedName>
  </definedNames>
  <calcPr calcId="145621" fullCalcOnLoad="1"/>
</workbook>
</file>

<file path=xl/calcChain.xml><?xml version="1.0" encoding="utf-8"?>
<calcChain xmlns="http://schemas.openxmlformats.org/spreadsheetml/2006/main">
  <c r="G10" i="4" l="1"/>
  <c r="H10" i="4" s="1"/>
  <c r="F10" i="4"/>
  <c r="E10" i="4"/>
  <c r="E30" i="4"/>
  <c r="F30" i="4"/>
  <c r="H45" i="4"/>
  <c r="G39" i="4"/>
  <c r="H39" i="4" s="1"/>
  <c r="F39" i="4"/>
  <c r="H16" i="4"/>
  <c r="G30" i="4"/>
  <c r="H30" i="4" s="1"/>
  <c r="H36" i="4"/>
  <c r="H22" i="4"/>
</calcChain>
</file>

<file path=xl/sharedStrings.xml><?xml version="1.0" encoding="utf-8"?>
<sst xmlns="http://schemas.openxmlformats.org/spreadsheetml/2006/main" count="63" uniqueCount="42">
  <si>
    <t>ՀՀ հատուկ քննչական ծառայություն</t>
  </si>
  <si>
    <t>Ծրագրային դասիչը</t>
  </si>
  <si>
    <t>ԾՐԱԳԻՐԸ</t>
  </si>
  <si>
    <t>Հատուկ քննչական ծառայություններ</t>
  </si>
  <si>
    <t>Ծրագրի նկարագրությունը</t>
  </si>
  <si>
    <t>Հայաստանի Հանրապետության օրենսդիր, գործադիր և դատական իշխանության մարմինների ղեկավար աշխատողների, պետական հատուկ ծառայություն իրականացնող անձանց՝ իրենց պաշտոնեական դիրքի կապակցությամբ կամ նրանց կատարած հանցագործությունների, ինչպես նաև ընտրական գործընթացների հետ կապված քրեական գործերով նախաքննություն</t>
  </si>
  <si>
    <t>Վերջնական արդյունքի նկարագրությունը</t>
  </si>
  <si>
    <t>Հանցագործությունների կանխարգելում և կրճատում</t>
  </si>
  <si>
    <t>Քաղաքականության միջոցառումներ.                                               Ծառայություններ</t>
  </si>
  <si>
    <t>ԱԾ01</t>
  </si>
  <si>
    <t>Քրեական գործերով նախաքննության ծառայություն</t>
  </si>
  <si>
    <t>Մատուցվող ծառայության նկարագրությունը</t>
  </si>
  <si>
    <t>Ծառայություն մատուցողի անվանումը</t>
  </si>
  <si>
    <t>Վարչական սարքավորումներ</t>
  </si>
  <si>
    <t>Ակտիվի նկարագրությունը</t>
  </si>
  <si>
    <t>Վարչական սարքավորումների ձեռքբերում</t>
  </si>
  <si>
    <t>Ակտիվն օգտագործող կազմակերպության անվանումը</t>
  </si>
  <si>
    <t>Ծրագիրը (ծրագրերը), որին (որոնց) առնչվում է ակտիվը՝</t>
  </si>
  <si>
    <t>1062- Հատուկ քննչական ծառայություններ</t>
  </si>
  <si>
    <t>ԿՀ01</t>
  </si>
  <si>
    <t>Սոցիալական փաթեթների ապահովման ծրագիր</t>
  </si>
  <si>
    <t>Բնակչության կենսամակարդակի բարձրացում</t>
  </si>
  <si>
    <t>Քաղաքականության միջոցառումներ. ՏՐԱՆՍՖԵՐՏՆԵՐ</t>
  </si>
  <si>
    <t>ԾՏ08</t>
  </si>
  <si>
    <t>Պետական հիմնարկների և կազմակերպությունների աշխատողների սոցիալական փաթեթով ապահովում</t>
  </si>
  <si>
    <t>Սոցիալական փաթեթներով ապահովում պետական հիմնարկների և կազմակերպությունների աշխատողներին</t>
  </si>
  <si>
    <t>Հայաստանի Հանրապետության հատուկ քննչական ծառայություն</t>
  </si>
  <si>
    <t>հազար դրամ</t>
  </si>
  <si>
    <t>Գործառական դասիչը</t>
  </si>
  <si>
    <t>Ծրագիր/Քաղաքականության միջոցառռւմ</t>
  </si>
  <si>
    <t>Բյուջե</t>
  </si>
  <si>
    <t>Ճշտված բյուջե</t>
  </si>
  <si>
    <t>Փաստ</t>
  </si>
  <si>
    <t>Կատարման %</t>
  </si>
  <si>
    <t>Ծրագիրը</t>
  </si>
  <si>
    <t>Միջոցառումը</t>
  </si>
  <si>
    <t>Բաժին/Խումբ/Դաս</t>
  </si>
  <si>
    <t>Կառավարչական հիմնարկի կողմից օգտագործվող ակտիվներ</t>
  </si>
  <si>
    <t>Տրանսֆերտի նկարագրությունը
Պետական հիմնարկների և կազմակերպությունների աշխատողների առողջապահական փաթեթի, հիփոթեքային վարկի, ուսման վճարի և հանգստի ապահովման գծով ծախսերի փոխհատուցում</t>
  </si>
  <si>
    <t>03.07.01</t>
  </si>
  <si>
    <t>10.09.02</t>
  </si>
  <si>
    <t>11.01.01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</si>
</sst>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GHEA Grapalat"/>
      <family val="3"/>
    </font>
    <font>
      <sz val="10"/>
      <color indexed="8"/>
      <name val="GHEA Grapalat"/>
      <family val="3"/>
    </font>
    <font>
      <u/>
      <sz val="10"/>
      <color indexed="8"/>
      <name val="GHEA Grapalat"/>
      <family val="3"/>
    </font>
    <font>
      <sz val="1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right" wrapText="1"/>
    </xf>
    <xf numFmtId="0" fontId="3" fillId="2" borderId="0" xfId="0" applyFont="1" applyFill="1"/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/>
    <xf numFmtId="0" fontId="3" fillId="0" borderId="1" xfId="0" applyFont="1" applyBorder="1"/>
    <xf numFmtId="43" fontId="3" fillId="0" borderId="1" xfId="1" applyFont="1" applyBorder="1"/>
    <xf numFmtId="0" fontId="3" fillId="3" borderId="1" xfId="0" applyFont="1" applyFill="1" applyBorder="1" applyAlignment="1">
      <alignment wrapText="1"/>
    </xf>
    <xf numFmtId="43" fontId="3" fillId="3" borderId="1" xfId="1" applyFont="1" applyFill="1" applyBorder="1"/>
    <xf numFmtId="0" fontId="3" fillId="3" borderId="2" xfId="0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2" fontId="3" fillId="0" borderId="0" xfId="0" applyNumberFormat="1" applyFont="1" applyBorder="1" applyAlignment="1">
      <alignment horizontal="center" vertical="top"/>
    </xf>
    <xf numFmtId="0" fontId="3" fillId="0" borderId="0" xfId="0" applyFont="1"/>
    <xf numFmtId="0" fontId="3" fillId="0" borderId="0" xfId="0" applyFont="1" applyBorder="1"/>
    <xf numFmtId="43" fontId="3" fillId="0" borderId="0" xfId="1" applyFont="1"/>
    <xf numFmtId="43" fontId="3" fillId="0" borderId="0" xfId="0" applyNumberFormat="1" applyFont="1"/>
    <xf numFmtId="0" fontId="3" fillId="0" borderId="1" xfId="0" applyFont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43" fontId="3" fillId="3" borderId="2" xfId="1" applyFont="1" applyFill="1" applyBorder="1" applyAlignment="1">
      <alignment horizontal="center"/>
    </xf>
    <xf numFmtId="43" fontId="3" fillId="0" borderId="1" xfId="1" applyFont="1" applyBorder="1" applyAlignment="1">
      <alignment horizontal="center"/>
    </xf>
    <xf numFmtId="43" fontId="3" fillId="0" borderId="1" xfId="1" applyFont="1" applyBorder="1" applyAlignment="1">
      <alignment horizontal="center" vertical="top"/>
    </xf>
    <xf numFmtId="43" fontId="3" fillId="3" borderId="1" xfId="1" applyFont="1" applyFill="1" applyBorder="1" applyAlignment="1">
      <alignment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3" fillId="3" borderId="5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2" borderId="1" xfId="0" applyFont="1" applyFill="1" applyBorder="1"/>
    <xf numFmtId="0" fontId="3" fillId="2" borderId="8" xfId="0" applyFont="1" applyFill="1" applyBorder="1"/>
    <xf numFmtId="0" fontId="3" fillId="3" borderId="5" xfId="0" applyFont="1" applyFill="1" applyBorder="1"/>
    <xf numFmtId="0" fontId="3" fillId="3" borderId="1" xfId="0" applyFont="1" applyFill="1" applyBorder="1" applyAlignment="1">
      <alignment horizontal="center" vertical="center" wrapText="1"/>
    </xf>
    <xf numFmtId="43" fontId="3" fillId="3" borderId="0" xfId="1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6" xfId="0" applyFont="1" applyFill="1" applyBorder="1" applyAlignment="1">
      <alignment vertical="center" wrapText="1"/>
    </xf>
    <xf numFmtId="43" fontId="3" fillId="0" borderId="8" xfId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3" fontId="3" fillId="0" borderId="5" xfId="1" applyFont="1" applyBorder="1" applyAlignment="1">
      <alignment horizontal="center" vertical="center"/>
    </xf>
    <xf numFmtId="43" fontId="3" fillId="0" borderId="2" xfId="1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3" fontId="3" fillId="0" borderId="8" xfId="1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43" fontId="3" fillId="0" borderId="2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9"/>
  <sheetViews>
    <sheetView tabSelected="1" workbookViewId="0">
      <selection activeCell="D52" sqref="D52"/>
    </sheetView>
  </sheetViews>
  <sheetFormatPr defaultRowHeight="13.5" x14ac:dyDescent="0.25"/>
  <cols>
    <col min="1" max="1" width="7.42578125" style="17" customWidth="1"/>
    <col min="2" max="2" width="7.140625" style="17" customWidth="1"/>
    <col min="3" max="3" width="9.42578125" style="17" customWidth="1"/>
    <col min="4" max="4" width="54" style="28" customWidth="1"/>
    <col min="5" max="5" width="13.42578125" style="17" customWidth="1"/>
    <col min="6" max="6" width="13.140625" style="17" customWidth="1"/>
    <col min="7" max="7" width="13" style="17" customWidth="1"/>
    <col min="8" max="16384" width="9.140625" style="17"/>
  </cols>
  <sheetData>
    <row r="1" spans="1:10" x14ac:dyDescent="0.25">
      <c r="A1" s="1"/>
      <c r="B1" s="1"/>
      <c r="C1" s="1"/>
      <c r="D1" s="22"/>
      <c r="E1" s="1"/>
      <c r="F1" s="1"/>
      <c r="G1" s="1"/>
      <c r="H1" s="2"/>
    </row>
    <row r="2" spans="1:10" ht="17.25" customHeight="1" x14ac:dyDescent="0.25">
      <c r="A2" s="1"/>
      <c r="B2" s="1"/>
      <c r="C2" s="1"/>
      <c r="D2" s="22"/>
      <c r="E2" s="1"/>
      <c r="F2" s="1"/>
      <c r="G2" s="1"/>
      <c r="H2" s="2"/>
    </row>
    <row r="3" spans="1:10" ht="18.75" customHeight="1" x14ac:dyDescent="0.25">
      <c r="A3" s="61" t="s">
        <v>26</v>
      </c>
      <c r="B3" s="61"/>
      <c r="C3" s="61"/>
      <c r="D3" s="61"/>
      <c r="E3" s="61"/>
      <c r="F3" s="61"/>
      <c r="G3" s="61"/>
      <c r="H3" s="61"/>
    </row>
    <row r="4" spans="1:10" x14ac:dyDescent="0.25">
      <c r="A4" s="3"/>
      <c r="B4" s="3"/>
      <c r="C4" s="3"/>
      <c r="D4" s="23"/>
      <c r="E4" s="3"/>
      <c r="F4" s="3"/>
      <c r="G4" s="3"/>
      <c r="H4" s="3"/>
    </row>
    <row r="5" spans="1:10" ht="13.5" customHeight="1" x14ac:dyDescent="0.25">
      <c r="A5" s="1"/>
      <c r="B5" s="1"/>
      <c r="C5" s="1"/>
      <c r="D5" s="22"/>
      <c r="E5" s="1"/>
      <c r="F5" s="1"/>
      <c r="G5" s="1"/>
      <c r="H5" s="4"/>
    </row>
    <row r="6" spans="1:10" ht="19.5" customHeight="1" x14ac:dyDescent="0.25">
      <c r="A6" s="1"/>
      <c r="B6" s="1"/>
      <c r="C6" s="1"/>
      <c r="D6" s="22"/>
      <c r="E6" s="1"/>
      <c r="F6" s="1"/>
      <c r="G6" s="1" t="s">
        <v>27</v>
      </c>
      <c r="H6" s="4"/>
    </row>
    <row r="7" spans="1:10" ht="57" customHeight="1" x14ac:dyDescent="0.25">
      <c r="A7" s="5" t="s">
        <v>1</v>
      </c>
      <c r="B7" s="5"/>
      <c r="C7" s="5" t="s">
        <v>28</v>
      </c>
      <c r="D7" s="5" t="s">
        <v>29</v>
      </c>
      <c r="E7" s="5" t="s">
        <v>30</v>
      </c>
      <c r="F7" s="5" t="s">
        <v>31</v>
      </c>
      <c r="G7" s="5" t="s">
        <v>32</v>
      </c>
      <c r="H7" s="5" t="s">
        <v>33</v>
      </c>
    </row>
    <row r="8" spans="1:10" ht="47.25" customHeight="1" x14ac:dyDescent="0.25">
      <c r="A8" s="5" t="s">
        <v>34</v>
      </c>
      <c r="B8" s="5" t="s">
        <v>35</v>
      </c>
      <c r="C8" s="5" t="s">
        <v>36</v>
      </c>
      <c r="D8" s="24"/>
      <c r="E8" s="6"/>
      <c r="F8" s="6"/>
      <c r="G8" s="6"/>
      <c r="H8" s="7"/>
    </row>
    <row r="9" spans="1:10" ht="26.25" customHeight="1" x14ac:dyDescent="0.25">
      <c r="A9" s="43">
        <v>1062</v>
      </c>
      <c r="B9" s="8"/>
      <c r="C9" s="8"/>
      <c r="D9" s="25" t="s">
        <v>2</v>
      </c>
      <c r="E9" s="8"/>
      <c r="F9" s="8"/>
      <c r="G9" s="8"/>
      <c r="H9" s="8"/>
    </row>
    <row r="10" spans="1:10" ht="19.5" customHeight="1" x14ac:dyDescent="0.25">
      <c r="A10" s="9"/>
      <c r="B10" s="9"/>
      <c r="C10" s="9"/>
      <c r="D10" s="21" t="s">
        <v>3</v>
      </c>
      <c r="E10" s="47">
        <f>E16+E22</f>
        <v>593072.80000000005</v>
      </c>
      <c r="F10" s="47">
        <f>F16+F22</f>
        <v>593072.80000000005</v>
      </c>
      <c r="G10" s="47">
        <f>G16+G22</f>
        <v>591597.76</v>
      </c>
      <c r="H10" s="47">
        <f>G10/F10*100</f>
        <v>99.751288543328911</v>
      </c>
      <c r="I10" s="19"/>
      <c r="J10" s="20"/>
    </row>
    <row r="11" spans="1:10" ht="21" customHeight="1" x14ac:dyDescent="0.25">
      <c r="A11" s="9"/>
      <c r="B11" s="9"/>
      <c r="C11" s="9"/>
      <c r="D11" s="21" t="s">
        <v>4</v>
      </c>
      <c r="E11" s="48"/>
      <c r="F11" s="48"/>
      <c r="G11" s="48"/>
      <c r="H11" s="48"/>
      <c r="I11" s="19"/>
      <c r="J11" s="20"/>
    </row>
    <row r="12" spans="1:10" ht="123" customHeight="1" x14ac:dyDescent="0.25">
      <c r="A12" s="9"/>
      <c r="B12" s="9"/>
      <c r="C12" s="9"/>
      <c r="D12" s="21" t="s">
        <v>5</v>
      </c>
      <c r="E12" s="49"/>
      <c r="F12" s="49"/>
      <c r="G12" s="49"/>
      <c r="H12" s="49"/>
      <c r="I12" s="19"/>
      <c r="J12" s="20"/>
    </row>
    <row r="13" spans="1:10" ht="24" customHeight="1" x14ac:dyDescent="0.25">
      <c r="A13" s="9"/>
      <c r="B13" s="9"/>
      <c r="C13" s="9"/>
      <c r="D13" s="21" t="s">
        <v>6</v>
      </c>
      <c r="E13" s="10"/>
      <c r="F13" s="10"/>
      <c r="G13" s="10"/>
      <c r="H13" s="9"/>
      <c r="I13" s="19"/>
      <c r="J13" s="20"/>
    </row>
    <row r="14" spans="1:10" ht="18.75" customHeight="1" x14ac:dyDescent="0.25">
      <c r="A14" s="9"/>
      <c r="B14" s="9"/>
      <c r="C14" s="9"/>
      <c r="D14" s="21" t="s">
        <v>7</v>
      </c>
      <c r="E14" s="10"/>
      <c r="F14" s="10"/>
      <c r="G14" s="10"/>
      <c r="H14" s="9"/>
      <c r="I14" s="19"/>
      <c r="J14" s="20"/>
    </row>
    <row r="15" spans="1:10" ht="30.75" customHeight="1" x14ac:dyDescent="0.25">
      <c r="A15" s="40"/>
      <c r="B15" s="40"/>
      <c r="C15" s="40"/>
      <c r="D15" s="25" t="s">
        <v>8</v>
      </c>
      <c r="E15" s="12"/>
      <c r="F15" s="12"/>
      <c r="G15" s="12"/>
      <c r="H15" s="8"/>
      <c r="I15" s="19"/>
      <c r="J15" s="20"/>
    </row>
    <row r="16" spans="1:10" ht="19.5" customHeight="1" x14ac:dyDescent="0.25">
      <c r="A16" s="62"/>
      <c r="B16" s="58" t="s">
        <v>9</v>
      </c>
      <c r="C16" s="58" t="s">
        <v>39</v>
      </c>
      <c r="D16" s="21" t="s">
        <v>10</v>
      </c>
      <c r="E16" s="47">
        <v>589112.80000000005</v>
      </c>
      <c r="F16" s="47">
        <v>589112.80000000005</v>
      </c>
      <c r="G16" s="47">
        <v>587924.49</v>
      </c>
      <c r="H16" s="47">
        <f>G16/F16*100</f>
        <v>99.798288205586431</v>
      </c>
      <c r="I16" s="19"/>
      <c r="J16" s="20"/>
    </row>
    <row r="17" spans="1:10" ht="20.25" customHeight="1" x14ac:dyDescent="0.25">
      <c r="A17" s="63"/>
      <c r="B17" s="55"/>
      <c r="C17" s="55"/>
      <c r="D17" s="21" t="s">
        <v>11</v>
      </c>
      <c r="E17" s="48"/>
      <c r="F17" s="48"/>
      <c r="G17" s="48"/>
      <c r="H17" s="48"/>
      <c r="I17" s="19"/>
      <c r="J17" s="20"/>
    </row>
    <row r="18" spans="1:10" ht="126" customHeight="1" x14ac:dyDescent="0.25">
      <c r="A18" s="63"/>
      <c r="B18" s="55"/>
      <c r="C18" s="55"/>
      <c r="D18" s="21" t="s">
        <v>5</v>
      </c>
      <c r="E18" s="48"/>
      <c r="F18" s="48"/>
      <c r="G18" s="48"/>
      <c r="H18" s="48"/>
      <c r="I18" s="19"/>
      <c r="J18" s="20"/>
    </row>
    <row r="19" spans="1:10" ht="18" customHeight="1" x14ac:dyDescent="0.25">
      <c r="A19" s="63"/>
      <c r="B19" s="55"/>
      <c r="C19" s="55"/>
      <c r="D19" s="26" t="s">
        <v>12</v>
      </c>
      <c r="E19" s="48"/>
      <c r="F19" s="48"/>
      <c r="G19" s="48"/>
      <c r="H19" s="48"/>
      <c r="I19" s="19"/>
      <c r="J19" s="20"/>
    </row>
    <row r="20" spans="1:10" ht="16.5" customHeight="1" x14ac:dyDescent="0.25">
      <c r="A20" s="64"/>
      <c r="B20" s="56"/>
      <c r="C20" s="56"/>
      <c r="D20" s="21" t="s">
        <v>0</v>
      </c>
      <c r="E20" s="49"/>
      <c r="F20" s="49"/>
      <c r="G20" s="49"/>
      <c r="H20" s="49"/>
      <c r="I20" s="19"/>
      <c r="J20" s="20"/>
    </row>
    <row r="21" spans="1:10" ht="32.25" customHeight="1" x14ac:dyDescent="0.25">
      <c r="A21" s="41"/>
      <c r="B21" s="41"/>
      <c r="C21" s="41"/>
      <c r="D21" s="25" t="s">
        <v>37</v>
      </c>
      <c r="E21" s="25"/>
      <c r="F21" s="25"/>
      <c r="G21" s="25"/>
      <c r="H21" s="25"/>
      <c r="I21" s="19"/>
      <c r="J21" s="20"/>
    </row>
    <row r="22" spans="1:10" ht="27.75" customHeight="1" x14ac:dyDescent="0.25">
      <c r="A22" s="58"/>
      <c r="B22" s="58" t="s">
        <v>19</v>
      </c>
      <c r="C22" s="58" t="s">
        <v>39</v>
      </c>
      <c r="D22" s="34" t="s">
        <v>13</v>
      </c>
      <c r="E22" s="47">
        <v>3960</v>
      </c>
      <c r="F22" s="47">
        <v>3960</v>
      </c>
      <c r="G22" s="47">
        <v>3673.27</v>
      </c>
      <c r="H22" s="47">
        <f>G22/F22*100</f>
        <v>92.759343434343435</v>
      </c>
      <c r="I22" s="19"/>
      <c r="J22" s="20"/>
    </row>
    <row r="23" spans="1:10" ht="15.75" customHeight="1" x14ac:dyDescent="0.25">
      <c r="A23" s="55"/>
      <c r="B23" s="55"/>
      <c r="C23" s="55"/>
      <c r="D23" s="35" t="s">
        <v>14</v>
      </c>
      <c r="E23" s="48"/>
      <c r="F23" s="48"/>
      <c r="G23" s="48"/>
      <c r="H23" s="48"/>
      <c r="I23" s="19"/>
      <c r="J23" s="20"/>
    </row>
    <row r="24" spans="1:10" ht="15" customHeight="1" x14ac:dyDescent="0.25">
      <c r="A24" s="55"/>
      <c r="B24" s="55"/>
      <c r="C24" s="55"/>
      <c r="D24" s="34" t="s">
        <v>15</v>
      </c>
      <c r="E24" s="48"/>
      <c r="F24" s="48"/>
      <c r="G24" s="48"/>
      <c r="H24" s="48"/>
      <c r="I24" s="19"/>
      <c r="J24" s="20"/>
    </row>
    <row r="25" spans="1:10" ht="24.75" customHeight="1" x14ac:dyDescent="0.25">
      <c r="A25" s="55"/>
      <c r="B25" s="55"/>
      <c r="C25" s="55"/>
      <c r="D25" s="34" t="s">
        <v>16</v>
      </c>
      <c r="E25" s="48"/>
      <c r="F25" s="48"/>
      <c r="G25" s="48"/>
      <c r="H25" s="48"/>
      <c r="I25" s="19"/>
      <c r="J25" s="20"/>
    </row>
    <row r="26" spans="1:10" ht="24.75" customHeight="1" x14ac:dyDescent="0.25">
      <c r="A26" s="55"/>
      <c r="B26" s="55"/>
      <c r="C26" s="55"/>
      <c r="D26" s="34" t="s">
        <v>0</v>
      </c>
      <c r="E26" s="48"/>
      <c r="F26" s="48"/>
      <c r="G26" s="48"/>
      <c r="H26" s="48"/>
      <c r="I26" s="19"/>
      <c r="J26" s="20"/>
    </row>
    <row r="27" spans="1:10" ht="21" customHeight="1" x14ac:dyDescent="0.25">
      <c r="A27" s="55"/>
      <c r="B27" s="55"/>
      <c r="C27" s="55"/>
      <c r="D27" s="34" t="s">
        <v>17</v>
      </c>
      <c r="E27" s="48"/>
      <c r="F27" s="48"/>
      <c r="G27" s="48"/>
      <c r="H27" s="48"/>
      <c r="I27" s="19"/>
      <c r="J27" s="20"/>
    </row>
    <row r="28" spans="1:10" ht="16.5" customHeight="1" x14ac:dyDescent="0.25">
      <c r="A28" s="56"/>
      <c r="B28" s="56"/>
      <c r="C28" s="56"/>
      <c r="D28" s="34" t="s">
        <v>18</v>
      </c>
      <c r="E28" s="49"/>
      <c r="F28" s="49"/>
      <c r="G28" s="49"/>
      <c r="H28" s="49"/>
      <c r="I28" s="19"/>
      <c r="J28" s="20"/>
    </row>
    <row r="29" spans="1:10" ht="20.25" customHeight="1" x14ac:dyDescent="0.25">
      <c r="A29" s="43">
        <v>1015</v>
      </c>
      <c r="B29" s="36"/>
      <c r="C29" s="36"/>
      <c r="D29" s="25" t="s">
        <v>2</v>
      </c>
      <c r="E29" s="29"/>
      <c r="F29" s="29"/>
      <c r="G29" s="29"/>
      <c r="H29" s="13"/>
      <c r="I29" s="19"/>
      <c r="J29" s="20"/>
    </row>
    <row r="30" spans="1:10" ht="18" customHeight="1" x14ac:dyDescent="0.25">
      <c r="A30" s="52"/>
      <c r="B30" s="52" t="s">
        <v>23</v>
      </c>
      <c r="C30" s="52" t="s">
        <v>40</v>
      </c>
      <c r="D30" s="21" t="s">
        <v>20</v>
      </c>
      <c r="E30" s="47">
        <f>E36</f>
        <v>6192</v>
      </c>
      <c r="F30" s="47">
        <f>F36</f>
        <v>4492</v>
      </c>
      <c r="G30" s="47">
        <f>G36</f>
        <v>4457</v>
      </c>
      <c r="H30" s="47">
        <f>G30/F30*100</f>
        <v>99.220837043633125</v>
      </c>
      <c r="I30" s="19"/>
      <c r="J30" s="20"/>
    </row>
    <row r="31" spans="1:10" ht="19.5" customHeight="1" x14ac:dyDescent="0.25">
      <c r="A31" s="53"/>
      <c r="B31" s="53"/>
      <c r="C31" s="53"/>
      <c r="D31" s="26" t="s">
        <v>4</v>
      </c>
      <c r="E31" s="50"/>
      <c r="F31" s="50"/>
      <c r="G31" s="50"/>
      <c r="H31" s="50"/>
      <c r="I31" s="19"/>
      <c r="J31" s="20"/>
    </row>
    <row r="32" spans="1:10" ht="30" customHeight="1" x14ac:dyDescent="0.25">
      <c r="A32" s="53"/>
      <c r="B32" s="53"/>
      <c r="C32" s="53"/>
      <c r="D32" s="21" t="s">
        <v>25</v>
      </c>
      <c r="E32" s="50"/>
      <c r="F32" s="50"/>
      <c r="G32" s="50"/>
      <c r="H32" s="50"/>
      <c r="I32" s="19"/>
      <c r="J32" s="20"/>
    </row>
    <row r="33" spans="1:10" ht="17.25" customHeight="1" x14ac:dyDescent="0.25">
      <c r="A33" s="53"/>
      <c r="B33" s="53"/>
      <c r="C33" s="53"/>
      <c r="D33" s="21" t="s">
        <v>6</v>
      </c>
      <c r="E33" s="50"/>
      <c r="F33" s="50"/>
      <c r="G33" s="50"/>
      <c r="H33" s="50"/>
      <c r="I33" s="19"/>
      <c r="J33" s="20"/>
    </row>
    <row r="34" spans="1:10" ht="16.5" customHeight="1" x14ac:dyDescent="0.25">
      <c r="A34" s="53"/>
      <c r="B34" s="53"/>
      <c r="C34" s="57"/>
      <c r="D34" s="21" t="s">
        <v>21</v>
      </c>
      <c r="E34" s="51"/>
      <c r="F34" s="51"/>
      <c r="G34" s="51"/>
      <c r="H34" s="51"/>
      <c r="I34" s="19"/>
      <c r="J34" s="20"/>
    </row>
    <row r="35" spans="1:10" ht="24" customHeight="1" x14ac:dyDescent="0.25">
      <c r="A35" s="53"/>
      <c r="B35" s="53"/>
      <c r="C35" s="57"/>
      <c r="D35" s="46" t="s">
        <v>22</v>
      </c>
      <c r="E35" s="44"/>
      <c r="F35" s="44"/>
      <c r="G35" s="44"/>
      <c r="H35" s="45"/>
      <c r="I35" s="19"/>
      <c r="J35" s="20"/>
    </row>
    <row r="36" spans="1:10" ht="35.25" customHeight="1" x14ac:dyDescent="0.25">
      <c r="A36" s="53"/>
      <c r="B36" s="53"/>
      <c r="C36" s="53"/>
      <c r="D36" s="38" t="s">
        <v>24</v>
      </c>
      <c r="E36" s="50">
        <v>6192</v>
      </c>
      <c r="F36" s="50">
        <v>4492</v>
      </c>
      <c r="G36" s="50">
        <v>4457</v>
      </c>
      <c r="H36" s="50">
        <f>G36/F36*100</f>
        <v>99.220837043633125</v>
      </c>
      <c r="I36" s="19"/>
      <c r="J36" s="20"/>
    </row>
    <row r="37" spans="1:10" ht="82.5" customHeight="1" x14ac:dyDescent="0.25">
      <c r="A37" s="54"/>
      <c r="B37" s="54"/>
      <c r="C37" s="54"/>
      <c r="D37" s="39" t="s">
        <v>38</v>
      </c>
      <c r="E37" s="50"/>
      <c r="F37" s="50"/>
      <c r="G37" s="50"/>
      <c r="H37" s="50"/>
      <c r="I37" s="19"/>
      <c r="J37" s="20"/>
    </row>
    <row r="38" spans="1:10" ht="24.75" customHeight="1" x14ac:dyDescent="0.25">
      <c r="A38" s="43">
        <v>1062</v>
      </c>
      <c r="B38" s="42"/>
      <c r="C38" s="42"/>
      <c r="D38" s="25" t="s">
        <v>2</v>
      </c>
      <c r="E38" s="12"/>
      <c r="F38" s="12"/>
      <c r="G38" s="12"/>
      <c r="H38" s="8"/>
      <c r="I38" s="19"/>
      <c r="J38" s="20"/>
    </row>
    <row r="39" spans="1:10" ht="27" customHeight="1" x14ac:dyDescent="0.25">
      <c r="A39" s="58"/>
      <c r="B39" s="58" t="s">
        <v>9</v>
      </c>
      <c r="C39" s="58" t="s">
        <v>41</v>
      </c>
      <c r="D39" s="33" t="s">
        <v>3</v>
      </c>
      <c r="E39" s="65"/>
      <c r="F39" s="47">
        <f>F45</f>
        <v>16537.599999999999</v>
      </c>
      <c r="G39" s="47">
        <f>G45</f>
        <v>16537.599999999999</v>
      </c>
      <c r="H39" s="47">
        <f>G39/F39*100</f>
        <v>100</v>
      </c>
      <c r="I39" s="19"/>
      <c r="J39" s="20"/>
    </row>
    <row r="40" spans="1:10" ht="18.75" customHeight="1" x14ac:dyDescent="0.25">
      <c r="A40" s="59"/>
      <c r="B40" s="59"/>
      <c r="C40" s="59"/>
      <c r="D40" s="33" t="s">
        <v>4</v>
      </c>
      <c r="E40" s="66"/>
      <c r="F40" s="50"/>
      <c r="G40" s="50"/>
      <c r="H40" s="50"/>
      <c r="I40" s="19"/>
      <c r="J40" s="20"/>
    </row>
    <row r="41" spans="1:10" ht="124.5" customHeight="1" x14ac:dyDescent="0.25">
      <c r="A41" s="59"/>
      <c r="B41" s="59"/>
      <c r="C41" s="59"/>
      <c r="D41" s="33" t="s">
        <v>5</v>
      </c>
      <c r="E41" s="67"/>
      <c r="F41" s="49"/>
      <c r="G41" s="49"/>
      <c r="H41" s="49"/>
      <c r="I41" s="19"/>
      <c r="J41" s="20"/>
    </row>
    <row r="42" spans="1:10" ht="21.75" customHeight="1" x14ac:dyDescent="0.25">
      <c r="A42" s="59"/>
      <c r="B42" s="59"/>
      <c r="C42" s="59"/>
      <c r="D42" s="33" t="s">
        <v>6</v>
      </c>
      <c r="E42" s="30"/>
      <c r="F42" s="31"/>
      <c r="G42" s="31"/>
      <c r="H42" s="14"/>
      <c r="I42" s="19"/>
      <c r="J42" s="20"/>
    </row>
    <row r="43" spans="1:10" ht="20.25" customHeight="1" x14ac:dyDescent="0.25">
      <c r="A43" s="59"/>
      <c r="B43" s="59"/>
      <c r="C43" s="59"/>
      <c r="D43" s="33" t="s">
        <v>7</v>
      </c>
      <c r="E43" s="30"/>
      <c r="F43" s="31"/>
      <c r="G43" s="31"/>
      <c r="H43" s="14"/>
      <c r="I43" s="19"/>
      <c r="J43" s="20"/>
    </row>
    <row r="44" spans="1:10" ht="30.75" customHeight="1" x14ac:dyDescent="0.25">
      <c r="A44" s="59"/>
      <c r="B44" s="59"/>
      <c r="C44" s="59"/>
      <c r="D44" s="37" t="s">
        <v>8</v>
      </c>
      <c r="E44" s="32"/>
      <c r="F44" s="32"/>
      <c r="G44" s="32"/>
      <c r="H44" s="11"/>
      <c r="I44" s="19"/>
      <c r="J44" s="20"/>
    </row>
    <row r="45" spans="1:10" ht="27" customHeight="1" x14ac:dyDescent="0.25">
      <c r="A45" s="59"/>
      <c r="B45" s="59" t="s">
        <v>9</v>
      </c>
      <c r="C45" s="59" t="s">
        <v>41</v>
      </c>
      <c r="D45" s="33" t="s">
        <v>10</v>
      </c>
      <c r="E45" s="65"/>
      <c r="F45" s="47">
        <v>16537.599999999999</v>
      </c>
      <c r="G45" s="47">
        <v>16537.599999999999</v>
      </c>
      <c r="H45" s="47">
        <f>G45/F45*100</f>
        <v>100</v>
      </c>
      <c r="I45" s="19"/>
      <c r="J45" s="20"/>
    </row>
    <row r="46" spans="1:10" ht="25.5" customHeight="1" x14ac:dyDescent="0.25">
      <c r="A46" s="59"/>
      <c r="B46" s="59"/>
      <c r="C46" s="59"/>
      <c r="D46" s="33" t="s">
        <v>11</v>
      </c>
      <c r="E46" s="66"/>
      <c r="F46" s="50"/>
      <c r="G46" s="50"/>
      <c r="H46" s="50"/>
      <c r="I46" s="19"/>
      <c r="J46" s="20"/>
    </row>
    <row r="47" spans="1:10" ht="125.25" customHeight="1" x14ac:dyDescent="0.25">
      <c r="A47" s="59"/>
      <c r="B47" s="59"/>
      <c r="C47" s="59"/>
      <c r="D47" s="33" t="s">
        <v>5</v>
      </c>
      <c r="E47" s="66"/>
      <c r="F47" s="50"/>
      <c r="G47" s="50"/>
      <c r="H47" s="50"/>
      <c r="I47" s="19"/>
      <c r="J47" s="20"/>
    </row>
    <row r="48" spans="1:10" ht="18.75" customHeight="1" x14ac:dyDescent="0.25">
      <c r="A48" s="59"/>
      <c r="B48" s="59"/>
      <c r="C48" s="59"/>
      <c r="D48" s="33" t="s">
        <v>12</v>
      </c>
      <c r="E48" s="66"/>
      <c r="F48" s="50"/>
      <c r="G48" s="50"/>
      <c r="H48" s="50"/>
      <c r="I48" s="19"/>
      <c r="J48" s="20"/>
    </row>
    <row r="49" spans="1:10" ht="16.5" customHeight="1" x14ac:dyDescent="0.25">
      <c r="A49" s="60"/>
      <c r="B49" s="60"/>
      <c r="C49" s="60"/>
      <c r="D49" s="33" t="s">
        <v>0</v>
      </c>
      <c r="E49" s="67"/>
      <c r="F49" s="51"/>
      <c r="G49" s="51"/>
      <c r="H49" s="51"/>
      <c r="I49" s="19"/>
      <c r="J49" s="20"/>
    </row>
    <row r="50" spans="1:10" ht="16.5" customHeight="1" x14ac:dyDescent="0.25">
      <c r="A50" s="18"/>
      <c r="B50" s="18"/>
      <c r="C50" s="18"/>
      <c r="D50" s="27"/>
      <c r="E50" s="15"/>
      <c r="F50" s="16"/>
      <c r="G50" s="16"/>
      <c r="H50" s="16"/>
      <c r="I50" s="19"/>
      <c r="J50" s="20"/>
    </row>
    <row r="51" spans="1:10" x14ac:dyDescent="0.25">
      <c r="I51" s="19"/>
      <c r="J51" s="20"/>
    </row>
    <row r="52" spans="1:10" x14ac:dyDescent="0.25">
      <c r="I52" s="19"/>
      <c r="J52" s="20"/>
    </row>
    <row r="53" spans="1:10" x14ac:dyDescent="0.25">
      <c r="I53" s="19"/>
      <c r="J53" s="20"/>
    </row>
    <row r="54" spans="1:10" x14ac:dyDescent="0.25">
      <c r="I54" s="19"/>
      <c r="J54" s="20"/>
    </row>
    <row r="55" spans="1:10" x14ac:dyDescent="0.25">
      <c r="I55" s="19"/>
      <c r="J55" s="20"/>
    </row>
    <row r="56" spans="1:10" x14ac:dyDescent="0.25">
      <c r="I56" s="19"/>
      <c r="J56" s="20"/>
    </row>
    <row r="57" spans="1:10" x14ac:dyDescent="0.25">
      <c r="I57" s="19"/>
      <c r="J57" s="20"/>
    </row>
    <row r="58" spans="1:10" x14ac:dyDescent="0.25">
      <c r="I58" s="19"/>
      <c r="J58" s="20"/>
    </row>
    <row r="59" spans="1:10" x14ac:dyDescent="0.25">
      <c r="I59" s="19"/>
      <c r="J59" s="20"/>
    </row>
    <row r="60" spans="1:10" x14ac:dyDescent="0.25">
      <c r="I60" s="19"/>
      <c r="J60" s="20"/>
    </row>
    <row r="61" spans="1:10" x14ac:dyDescent="0.25">
      <c r="I61" s="19"/>
      <c r="J61" s="20"/>
    </row>
    <row r="62" spans="1:10" x14ac:dyDescent="0.25">
      <c r="I62" s="19"/>
      <c r="J62" s="20"/>
    </row>
    <row r="63" spans="1:10" x14ac:dyDescent="0.25">
      <c r="I63" s="19"/>
      <c r="J63" s="20"/>
    </row>
    <row r="64" spans="1:10" x14ac:dyDescent="0.25">
      <c r="I64" s="19"/>
      <c r="J64" s="20"/>
    </row>
    <row r="65" spans="9:10" x14ac:dyDescent="0.25">
      <c r="I65" s="19"/>
      <c r="J65" s="20"/>
    </row>
    <row r="66" spans="9:10" x14ac:dyDescent="0.25">
      <c r="I66" s="19"/>
      <c r="J66" s="20"/>
    </row>
    <row r="67" spans="9:10" x14ac:dyDescent="0.25">
      <c r="I67" s="19"/>
      <c r="J67" s="20"/>
    </row>
    <row r="68" spans="9:10" x14ac:dyDescent="0.25">
      <c r="I68" s="19"/>
      <c r="J68" s="20"/>
    </row>
    <row r="69" spans="9:10" x14ac:dyDescent="0.25">
      <c r="I69" s="19"/>
      <c r="J69" s="20"/>
    </row>
    <row r="70" spans="9:10" x14ac:dyDescent="0.25">
      <c r="I70" s="19"/>
      <c r="J70" s="20"/>
    </row>
    <row r="71" spans="9:10" x14ac:dyDescent="0.25">
      <c r="I71" s="19"/>
      <c r="J71" s="20"/>
    </row>
    <row r="72" spans="9:10" x14ac:dyDescent="0.25">
      <c r="I72" s="19"/>
      <c r="J72" s="20"/>
    </row>
    <row r="73" spans="9:10" x14ac:dyDescent="0.25">
      <c r="I73" s="19"/>
      <c r="J73" s="20"/>
    </row>
    <row r="74" spans="9:10" x14ac:dyDescent="0.25">
      <c r="I74" s="19"/>
      <c r="J74" s="20"/>
    </row>
    <row r="75" spans="9:10" x14ac:dyDescent="0.25">
      <c r="I75" s="19"/>
      <c r="J75" s="20"/>
    </row>
    <row r="76" spans="9:10" x14ac:dyDescent="0.25">
      <c r="I76" s="19"/>
      <c r="J76" s="20"/>
    </row>
    <row r="77" spans="9:10" x14ac:dyDescent="0.25">
      <c r="I77" s="19"/>
      <c r="J77" s="20"/>
    </row>
    <row r="78" spans="9:10" x14ac:dyDescent="0.25">
      <c r="I78" s="19"/>
      <c r="J78" s="20"/>
    </row>
    <row r="79" spans="9:10" x14ac:dyDescent="0.25">
      <c r="I79" s="19"/>
    </row>
    <row r="80" spans="9:10" x14ac:dyDescent="0.25">
      <c r="I80" s="19"/>
    </row>
    <row r="81" spans="9:9" x14ac:dyDescent="0.25">
      <c r="I81" s="19"/>
    </row>
    <row r="82" spans="9:9" x14ac:dyDescent="0.25">
      <c r="I82" s="19"/>
    </row>
    <row r="83" spans="9:9" x14ac:dyDescent="0.25">
      <c r="I83" s="19"/>
    </row>
    <row r="84" spans="9:9" x14ac:dyDescent="0.25">
      <c r="I84" s="19"/>
    </row>
    <row r="85" spans="9:9" x14ac:dyDescent="0.25">
      <c r="I85" s="19"/>
    </row>
    <row r="86" spans="9:9" x14ac:dyDescent="0.25">
      <c r="I86" s="19"/>
    </row>
    <row r="87" spans="9:9" x14ac:dyDescent="0.25">
      <c r="I87" s="19"/>
    </row>
    <row r="88" spans="9:9" x14ac:dyDescent="0.25">
      <c r="I88" s="19"/>
    </row>
    <row r="89" spans="9:9" x14ac:dyDescent="0.25">
      <c r="I89" s="19"/>
    </row>
    <row r="90" spans="9:9" x14ac:dyDescent="0.25">
      <c r="I90" s="19"/>
    </row>
    <row r="91" spans="9:9" x14ac:dyDescent="0.25">
      <c r="I91" s="19"/>
    </row>
    <row r="92" spans="9:9" x14ac:dyDescent="0.25">
      <c r="I92" s="19"/>
    </row>
    <row r="93" spans="9:9" x14ac:dyDescent="0.25">
      <c r="I93" s="19"/>
    </row>
    <row r="94" spans="9:9" x14ac:dyDescent="0.25">
      <c r="I94" s="19"/>
    </row>
    <row r="95" spans="9:9" x14ac:dyDescent="0.25">
      <c r="I95" s="19"/>
    </row>
    <row r="96" spans="9:9" x14ac:dyDescent="0.25">
      <c r="I96" s="19"/>
    </row>
    <row r="97" spans="9:9" x14ac:dyDescent="0.25">
      <c r="I97" s="19"/>
    </row>
    <row r="98" spans="9:9" x14ac:dyDescent="0.25">
      <c r="I98" s="19"/>
    </row>
    <row r="99" spans="9:9" x14ac:dyDescent="0.25">
      <c r="I99" s="19"/>
    </row>
    <row r="100" spans="9:9" x14ac:dyDescent="0.25">
      <c r="I100" s="19"/>
    </row>
    <row r="101" spans="9:9" x14ac:dyDescent="0.25">
      <c r="I101" s="19"/>
    </row>
    <row r="102" spans="9:9" x14ac:dyDescent="0.25">
      <c r="I102" s="19"/>
    </row>
    <row r="103" spans="9:9" x14ac:dyDescent="0.25">
      <c r="I103" s="19"/>
    </row>
    <row r="104" spans="9:9" x14ac:dyDescent="0.25">
      <c r="I104" s="19"/>
    </row>
    <row r="105" spans="9:9" x14ac:dyDescent="0.25">
      <c r="I105" s="19"/>
    </row>
    <row r="106" spans="9:9" x14ac:dyDescent="0.25">
      <c r="I106" s="19"/>
    </row>
    <row r="107" spans="9:9" x14ac:dyDescent="0.25">
      <c r="I107" s="19"/>
    </row>
    <row r="108" spans="9:9" x14ac:dyDescent="0.25">
      <c r="I108" s="19"/>
    </row>
    <row r="109" spans="9:9" x14ac:dyDescent="0.25">
      <c r="I109" s="19"/>
    </row>
  </sheetData>
  <mergeCells count="44">
    <mergeCell ref="H39:H41"/>
    <mergeCell ref="E45:E49"/>
    <mergeCell ref="F45:F49"/>
    <mergeCell ref="G45:G49"/>
    <mergeCell ref="H45:H49"/>
    <mergeCell ref="F39:F41"/>
    <mergeCell ref="E39:E41"/>
    <mergeCell ref="G39:G41"/>
    <mergeCell ref="E16:E20"/>
    <mergeCell ref="A3:H3"/>
    <mergeCell ref="E10:E12"/>
    <mergeCell ref="H10:H12"/>
    <mergeCell ref="F10:F12"/>
    <mergeCell ref="G10:G12"/>
    <mergeCell ref="A16:A20"/>
    <mergeCell ref="B16:B20"/>
    <mergeCell ref="H16:H20"/>
    <mergeCell ref="F16:F20"/>
    <mergeCell ref="G16:G20"/>
    <mergeCell ref="H30:H34"/>
    <mergeCell ref="A39:A49"/>
    <mergeCell ref="B39:B49"/>
    <mergeCell ref="C39:C49"/>
    <mergeCell ref="C16:C20"/>
    <mergeCell ref="A22:A26"/>
    <mergeCell ref="B22:B26"/>
    <mergeCell ref="C22:C26"/>
    <mergeCell ref="B27:B28"/>
    <mergeCell ref="B30:B37"/>
    <mergeCell ref="F30:F34"/>
    <mergeCell ref="A27:A28"/>
    <mergeCell ref="C27:C28"/>
    <mergeCell ref="C30:C37"/>
    <mergeCell ref="E22:E28"/>
    <mergeCell ref="A30:A37"/>
    <mergeCell ref="G22:G28"/>
    <mergeCell ref="H22:H28"/>
    <mergeCell ref="E36:E37"/>
    <mergeCell ref="F36:F37"/>
    <mergeCell ref="G36:G37"/>
    <mergeCell ref="H36:H37"/>
    <mergeCell ref="E30:E34"/>
    <mergeCell ref="G30:G34"/>
    <mergeCell ref="F22:F28"/>
  </mergeCells>
  <phoneticPr fontId="0" type="noConversion"/>
  <pageMargins left="0.25" right="0.17" top="0.17" bottom="0.43" header="0.17" footer="0.17"/>
  <pageSetup paperSize="9" scale="78" firstPageNumber="3042" orientation="portrait" useFirstPageNumber="1" r:id="rId1"/>
  <headerFooter>
    <oddFooter>&amp;L&amp;"GHEA Grapalat,Regular"&amp;8Հայաստանի Հանրապետության ֆինանսների նախարարություն&amp;R&amp;"GHEA Grapalat,Regular"&amp;8&amp;F &amp;P էջ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 (2)</vt:lpstr>
      <vt:lpstr>'Sheet1 (2)'!Print_Titles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2016-04-19T11:51:57Z</cp:lastPrinted>
  <dcterms:created xsi:type="dcterms:W3CDTF">2006-09-16T00:00:00Z</dcterms:created>
  <dcterms:modified xsi:type="dcterms:W3CDTF">2016-06-23T08:12:49Z</dcterms:modified>
</cp:coreProperties>
</file>