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2390" windowHeight="9240"/>
  </bookViews>
  <sheets>
    <sheet name="axyusak 12" sheetId="1" r:id="rId1"/>
  </sheets>
  <definedNames>
    <definedName name="_edn1" localSheetId="0">'axyusak 12'!#REF!</definedName>
    <definedName name="_edn10" localSheetId="0">'axyusak 12'!#REF!</definedName>
    <definedName name="_edn2" localSheetId="0">'axyusak 12'!#REF!</definedName>
    <definedName name="_edn3" localSheetId="0">'axyusak 12'!#REF!</definedName>
    <definedName name="_edn4" localSheetId="0">'axyusak 12'!#REF!</definedName>
    <definedName name="_edn5" localSheetId="0">'axyusak 12'!#REF!</definedName>
    <definedName name="_edn6" localSheetId="0">'axyusak 12'!#REF!</definedName>
    <definedName name="_edn7" localSheetId="0">'axyusak 12'!#REF!</definedName>
    <definedName name="_edn8" localSheetId="0">'axyusak 12'!#REF!</definedName>
    <definedName name="_edn9" localSheetId="0">'axyusak 12'!#REF!</definedName>
    <definedName name="_ednref1" localSheetId="0">'axyusak 12'!#REF!</definedName>
    <definedName name="_ednref10" localSheetId="0">'axyusak 12'!#REF!</definedName>
    <definedName name="_ednref2" localSheetId="0">'axyusak 12'!#REF!</definedName>
    <definedName name="_ednref3" localSheetId="0">'axyusak 12'!#REF!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_xlnm.Print_Area" localSheetId="0">'axyusak 12'!$A$1:$H$38</definedName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H21" i="1" l="1"/>
  <c r="H24" i="1"/>
  <c r="H22" i="1"/>
  <c r="H16" i="1"/>
  <c r="F9" i="1"/>
  <c r="G9" i="1"/>
  <c r="E9" i="1"/>
  <c r="H36" i="1"/>
  <c r="G30" i="1"/>
  <c r="H30" i="1" s="1"/>
  <c r="F30" i="1"/>
  <c r="E30" i="1"/>
  <c r="H9" i="1"/>
</calcChain>
</file>

<file path=xl/sharedStrings.xml><?xml version="1.0" encoding="utf-8"?>
<sst xmlns="http://schemas.openxmlformats.org/spreadsheetml/2006/main" count="49" uniqueCount="42">
  <si>
    <t>Ծրագիրը</t>
  </si>
  <si>
    <t>Ծրագիր/Քաղաքականության միջոցառում</t>
  </si>
  <si>
    <t>Ծրագրի նկարագրությունը</t>
  </si>
  <si>
    <t>Վերջնական արդյունքի նկարագրությունը</t>
  </si>
  <si>
    <t>ԱԾ 01</t>
  </si>
  <si>
    <t>Մատուցվող ծառայության նկարագրությունը</t>
  </si>
  <si>
    <t>Ծառայություն մատուցողի անվանումը</t>
  </si>
  <si>
    <t>Քաղաքականության միջոցառումներ,Ծառայություններ</t>
  </si>
  <si>
    <t>հազար դրամ</t>
  </si>
  <si>
    <t>Սահմանադրական արդարադատության ապահովման ծառայություններ</t>
  </si>
  <si>
    <t>Վեճերի քննում, լուծում և որոշումների կայացում ՀՀ Սահմնադրությանը համապատասխանության վերաբերյալ</t>
  </si>
  <si>
    <t>ՀՀ քաղաքացիների և կազմակերպությունների սահմանադրական իրավունքի պահպանում</t>
  </si>
  <si>
    <t>ՀՀ սահմանադրական արդարադատության ապահովման ծառայություններ</t>
  </si>
  <si>
    <t>ՀՀ սահմանադրական դատարան</t>
  </si>
  <si>
    <t>ԾՐԱԳԻՐ</t>
  </si>
  <si>
    <t>Սոցիալական փաթեթների ապահովման ծրագիր</t>
  </si>
  <si>
    <t>Բնակչության կենսամակարդակի բարձրացում</t>
  </si>
  <si>
    <t>03.03.01</t>
  </si>
  <si>
    <t>10.09.02</t>
  </si>
  <si>
    <t>Սոցիալական փաթեթներով ապահովում պետական հիմնարկների և կազմակերպությունների աշխատողներին</t>
  </si>
  <si>
    <t>ԿՀ 01</t>
  </si>
  <si>
    <t>Կառավարչական հիմնարկի կողմից օգտագործվող ակտիվներ</t>
  </si>
  <si>
    <t>Շենքերի և շինությունների կապիտալ վերանորոգում</t>
  </si>
  <si>
    <t>Ակտիվի նկարագրությունը</t>
  </si>
  <si>
    <t>ՀՀ սահմանադրական դատարանի շենքի վերանորոգման, նախագծանախահաշվային փաստաթղթերի կազմման աշխատանքներ</t>
  </si>
  <si>
    <t>Ակտիվն օգտագործող կազմակերպության անվանումը</t>
  </si>
  <si>
    <t>Ծրագիրը, որին առնչվում է ակտիվը</t>
  </si>
  <si>
    <t>1092 Սահմանադրական արդարադատության ապահովման ծառայություններ</t>
  </si>
  <si>
    <t>Հայաստանի Հանրապետության սահմանադրական դատարան</t>
  </si>
  <si>
    <t>Ծրագ րային դասիչը</t>
  </si>
  <si>
    <t>Գործա ռական դասիչը</t>
  </si>
  <si>
    <t>Բյուջե</t>
  </si>
  <si>
    <t>Ճշտված բյուջե</t>
  </si>
  <si>
    <t>Փաստ</t>
  </si>
  <si>
    <t>Կատարման %</t>
  </si>
  <si>
    <t>Միջոցառումը</t>
  </si>
  <si>
    <t>Բաժին/ Խումբ/ Դաս</t>
  </si>
  <si>
    <t>Քաղաքականության միջոցառումներ.Տրանսֆերտներ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</si>
  <si>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</si>
  <si>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</si>
  <si>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</si>
  <si>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ԾՏ05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</si>
</sst>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right" vertical="center"/>
    </xf>
    <xf numFmtId="43" fontId="3" fillId="0" borderId="11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vertical="center" wrapText="1"/>
    </xf>
    <xf numFmtId="4" fontId="3" fillId="0" borderId="11" xfId="0" applyNumberFormat="1" applyFont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2">
    <cellStyle name="Normal" xfId="0" builtinId="0"/>
    <cellStyle name="Normal_Doc1 Control Chamber" xfId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topLeftCell="A27" zoomScaleNormal="100" workbookViewId="0">
      <selection activeCell="L30" sqref="L30"/>
    </sheetView>
  </sheetViews>
  <sheetFormatPr defaultRowHeight="13.5" x14ac:dyDescent="0.25"/>
  <cols>
    <col min="1" max="1" width="8" style="29" customWidth="1"/>
    <col min="2" max="2" width="7.7109375" style="29" customWidth="1"/>
    <col min="3" max="3" width="9" style="29" customWidth="1"/>
    <col min="4" max="4" width="55.42578125" style="1" customWidth="1"/>
    <col min="5" max="6" width="11.28515625" style="1" customWidth="1"/>
    <col min="7" max="7" width="11.7109375" style="1" customWidth="1"/>
    <col min="8" max="8" width="8.140625" style="1" customWidth="1"/>
    <col min="9" max="16384" width="9.140625" style="1"/>
  </cols>
  <sheetData>
    <row r="1" spans="1:11" s="4" customFormat="1" x14ac:dyDescent="0.25">
      <c r="A1" s="29"/>
      <c r="B1" s="29"/>
      <c r="C1" s="29"/>
      <c r="D1" s="1"/>
      <c r="E1" s="1"/>
      <c r="F1" s="1"/>
      <c r="H1" s="3"/>
    </row>
    <row r="2" spans="1:11" s="4" customFormat="1" ht="13.5" customHeight="1" x14ac:dyDescent="0.25">
      <c r="A2" s="29"/>
      <c r="B2" s="29"/>
      <c r="C2" s="29"/>
      <c r="D2" s="1"/>
      <c r="E2" s="1"/>
      <c r="F2" s="1"/>
      <c r="H2" s="3"/>
    </row>
    <row r="3" spans="1:11" s="4" customFormat="1" ht="14.25" customHeight="1" x14ac:dyDescent="0.3">
      <c r="A3" s="82" t="s">
        <v>28</v>
      </c>
      <c r="B3" s="82"/>
      <c r="C3" s="82"/>
      <c r="D3" s="82"/>
      <c r="E3" s="82"/>
      <c r="F3" s="82"/>
      <c r="G3" s="82"/>
      <c r="H3" s="82"/>
    </row>
    <row r="4" spans="1:11" s="4" customFormat="1" ht="12.75" customHeight="1" x14ac:dyDescent="0.25">
      <c r="A4" s="30"/>
      <c r="B4" s="30"/>
      <c r="C4" s="30"/>
    </row>
    <row r="5" spans="1:11" s="4" customFormat="1" ht="12.75" customHeight="1" x14ac:dyDescent="0.25">
      <c r="A5" s="29"/>
      <c r="B5" s="29"/>
      <c r="C5" s="29"/>
      <c r="D5" s="1"/>
      <c r="E5" s="1"/>
      <c r="F5" s="1"/>
      <c r="G5" s="1"/>
      <c r="H5" s="28"/>
    </row>
    <row r="6" spans="1:11" s="4" customFormat="1" ht="12.75" customHeight="1" x14ac:dyDescent="0.25">
      <c r="A6" s="29"/>
      <c r="B6" s="29"/>
      <c r="C6" s="29"/>
      <c r="D6" s="1"/>
      <c r="E6" s="1"/>
      <c r="F6" s="1"/>
      <c r="G6" s="1" t="s">
        <v>8</v>
      </c>
      <c r="H6" s="28"/>
    </row>
    <row r="7" spans="1:11" s="6" customFormat="1" ht="46.5" customHeight="1" x14ac:dyDescent="0.25">
      <c r="A7" s="5" t="s">
        <v>29</v>
      </c>
      <c r="B7" s="5"/>
      <c r="C7" s="5" t="s">
        <v>30</v>
      </c>
      <c r="D7" s="5" t="s">
        <v>1</v>
      </c>
      <c r="E7" s="5" t="s">
        <v>31</v>
      </c>
      <c r="F7" s="5" t="s">
        <v>32</v>
      </c>
      <c r="G7" s="5" t="s">
        <v>33</v>
      </c>
      <c r="H7" s="5" t="s">
        <v>34</v>
      </c>
    </row>
    <row r="8" spans="1:11" s="4" customFormat="1" ht="39" customHeight="1" x14ac:dyDescent="0.25">
      <c r="A8" s="7" t="s">
        <v>0</v>
      </c>
      <c r="B8" s="7" t="s">
        <v>35</v>
      </c>
      <c r="C8" s="7" t="s">
        <v>36</v>
      </c>
      <c r="D8" s="8"/>
      <c r="E8" s="8"/>
      <c r="F8" s="8"/>
      <c r="G8" s="8"/>
      <c r="H8" s="9"/>
    </row>
    <row r="9" spans="1:11" ht="24.75" customHeight="1" x14ac:dyDescent="0.25">
      <c r="A9" s="68">
        <v>1092</v>
      </c>
      <c r="B9" s="18"/>
      <c r="C9" s="31" t="s">
        <v>17</v>
      </c>
      <c r="D9" s="78" t="s">
        <v>14</v>
      </c>
      <c r="E9" s="10">
        <f>E16+E21</f>
        <v>632118.4</v>
      </c>
      <c r="F9" s="10">
        <f>F16+F21</f>
        <v>624518.39999999991</v>
      </c>
      <c r="G9" s="10">
        <f>G16+G21</f>
        <v>582828.09</v>
      </c>
      <c r="H9" s="65">
        <f>G9/F9*100</f>
        <v>93.324406454637696</v>
      </c>
      <c r="J9" s="2"/>
    </row>
    <row r="10" spans="1:11" ht="33.75" customHeight="1" x14ac:dyDescent="0.25">
      <c r="A10" s="32"/>
      <c r="B10" s="33"/>
      <c r="C10" s="33"/>
      <c r="D10" s="61" t="s">
        <v>9</v>
      </c>
      <c r="E10" s="11"/>
      <c r="F10" s="79"/>
      <c r="G10" s="79"/>
      <c r="H10" s="24"/>
    </row>
    <row r="11" spans="1:11" ht="20.25" customHeight="1" x14ac:dyDescent="0.25">
      <c r="A11" s="34"/>
      <c r="B11" s="35"/>
      <c r="C11" s="35"/>
      <c r="D11" s="20" t="s">
        <v>2</v>
      </c>
      <c r="E11" s="12"/>
      <c r="F11" s="80"/>
      <c r="G11" s="80"/>
      <c r="H11" s="25"/>
    </row>
    <row r="12" spans="1:11" ht="36.75" customHeight="1" x14ac:dyDescent="0.25">
      <c r="A12" s="34"/>
      <c r="B12" s="35"/>
      <c r="C12" s="35"/>
      <c r="D12" s="61" t="s">
        <v>10</v>
      </c>
      <c r="E12" s="12"/>
      <c r="F12" s="80"/>
      <c r="G12" s="80"/>
      <c r="H12" s="25"/>
      <c r="K12" s="2"/>
    </row>
    <row r="13" spans="1:11" ht="19.5" customHeight="1" x14ac:dyDescent="0.25">
      <c r="A13" s="34"/>
      <c r="B13" s="35"/>
      <c r="C13" s="35"/>
      <c r="D13" s="20" t="s">
        <v>3</v>
      </c>
      <c r="E13" s="12"/>
      <c r="F13" s="80"/>
      <c r="G13" s="80"/>
      <c r="H13" s="25"/>
    </row>
    <row r="14" spans="1:11" ht="39.75" customHeight="1" x14ac:dyDescent="0.25">
      <c r="A14" s="34"/>
      <c r="B14" s="37"/>
      <c r="C14" s="37"/>
      <c r="D14" s="61" t="s">
        <v>11</v>
      </c>
      <c r="E14" s="14"/>
      <c r="F14" s="81"/>
      <c r="G14" s="81"/>
      <c r="H14" s="26"/>
    </row>
    <row r="15" spans="1:11" ht="18.75" customHeight="1" x14ac:dyDescent="0.25">
      <c r="A15" s="38"/>
      <c r="B15" s="39"/>
      <c r="C15" s="39"/>
      <c r="D15" s="21" t="s">
        <v>7</v>
      </c>
      <c r="E15" s="16"/>
      <c r="F15" s="17"/>
      <c r="G15" s="17"/>
      <c r="H15" s="27"/>
    </row>
    <row r="16" spans="1:11" ht="32.25" customHeight="1" x14ac:dyDescent="0.25">
      <c r="A16" s="34"/>
      <c r="B16" s="33" t="s">
        <v>4</v>
      </c>
      <c r="C16" s="33" t="s">
        <v>17</v>
      </c>
      <c r="D16" s="61" t="s">
        <v>12</v>
      </c>
      <c r="E16" s="11">
        <v>569918.4</v>
      </c>
      <c r="F16" s="11">
        <v>584182.69999999995</v>
      </c>
      <c r="G16" s="11">
        <v>581178.09</v>
      </c>
      <c r="H16" s="57">
        <f>G16/F16*100</f>
        <v>99.485672889662766</v>
      </c>
    </row>
    <row r="17" spans="1:8" ht="22.5" customHeight="1" x14ac:dyDescent="0.25">
      <c r="A17" s="34"/>
      <c r="B17" s="35"/>
      <c r="C17" s="35"/>
      <c r="D17" s="20" t="s">
        <v>5</v>
      </c>
      <c r="E17" s="12"/>
      <c r="F17" s="12"/>
      <c r="G17" s="12"/>
      <c r="H17" s="25"/>
    </row>
    <row r="18" spans="1:8" ht="35.25" customHeight="1" x14ac:dyDescent="0.25">
      <c r="A18" s="34"/>
      <c r="B18" s="35"/>
      <c r="C18" s="35"/>
      <c r="D18" s="19" t="s">
        <v>10</v>
      </c>
      <c r="E18" s="12"/>
      <c r="F18" s="12"/>
      <c r="G18" s="12"/>
      <c r="H18" s="25"/>
    </row>
    <row r="19" spans="1:8" ht="18.75" customHeight="1" x14ac:dyDescent="0.25">
      <c r="A19" s="34"/>
      <c r="B19" s="35"/>
      <c r="C19" s="35"/>
      <c r="D19" s="20" t="s">
        <v>6</v>
      </c>
      <c r="E19" s="12"/>
      <c r="F19" s="12"/>
      <c r="G19" s="12"/>
      <c r="H19" s="25"/>
    </row>
    <row r="20" spans="1:8" ht="24" customHeight="1" x14ac:dyDescent="0.25">
      <c r="A20" s="34"/>
      <c r="B20" s="37"/>
      <c r="C20" s="37"/>
      <c r="D20" s="19" t="s">
        <v>13</v>
      </c>
      <c r="E20" s="14"/>
      <c r="F20" s="14"/>
      <c r="G20" s="14"/>
      <c r="H20" s="26"/>
    </row>
    <row r="21" spans="1:8" ht="21.75" customHeight="1" x14ac:dyDescent="0.25">
      <c r="A21" s="38"/>
      <c r="B21" s="39"/>
      <c r="C21" s="39"/>
      <c r="D21" s="77" t="s">
        <v>21</v>
      </c>
      <c r="E21" s="16">
        <v>62200</v>
      </c>
      <c r="F21" s="16">
        <v>40335.699999999997</v>
      </c>
      <c r="G21" s="16">
        <v>1650</v>
      </c>
      <c r="H21" s="66">
        <f>G21/F21*100</f>
        <v>4.0906690599146662</v>
      </c>
    </row>
    <row r="22" spans="1:8" ht="40.5" customHeight="1" x14ac:dyDescent="0.25">
      <c r="A22" s="34"/>
      <c r="B22" s="33" t="s">
        <v>20</v>
      </c>
      <c r="C22" s="33" t="s">
        <v>17</v>
      </c>
      <c r="D22" s="19" t="s">
        <v>22</v>
      </c>
      <c r="E22" s="75">
        <v>60000</v>
      </c>
      <c r="F22" s="75">
        <v>38135.699999999997</v>
      </c>
      <c r="G22" s="70">
        <v>0</v>
      </c>
      <c r="H22" s="69">
        <f>G22/F22*100</f>
        <v>0</v>
      </c>
    </row>
    <row r="23" spans="1:8" ht="18" customHeight="1" x14ac:dyDescent="0.25">
      <c r="A23" s="34"/>
      <c r="B23" s="35"/>
      <c r="C23" s="35"/>
      <c r="D23" s="20" t="s">
        <v>23</v>
      </c>
      <c r="E23" s="71"/>
      <c r="F23" s="71"/>
      <c r="G23" s="71"/>
      <c r="H23" s="25"/>
    </row>
    <row r="24" spans="1:8" ht="51" customHeight="1" x14ac:dyDescent="0.25">
      <c r="A24" s="34"/>
      <c r="B24" s="35"/>
      <c r="C24" s="35"/>
      <c r="D24" s="19" t="s">
        <v>24</v>
      </c>
      <c r="E24" s="71">
        <v>2200</v>
      </c>
      <c r="F24" s="71">
        <v>2200</v>
      </c>
      <c r="G24" s="71">
        <v>1650</v>
      </c>
      <c r="H24" s="73">
        <f>G24/F24*100</f>
        <v>75</v>
      </c>
    </row>
    <row r="25" spans="1:8" ht="19.5" customHeight="1" x14ac:dyDescent="0.25">
      <c r="A25" s="34"/>
      <c r="B25" s="35"/>
      <c r="C25" s="35"/>
      <c r="D25" s="20" t="s">
        <v>25</v>
      </c>
      <c r="E25" s="71"/>
      <c r="F25" s="71"/>
      <c r="G25" s="71"/>
      <c r="H25" s="25"/>
    </row>
    <row r="26" spans="1:8" ht="21" customHeight="1" x14ac:dyDescent="0.25">
      <c r="A26" s="34"/>
      <c r="B26" s="35"/>
      <c r="C26" s="35"/>
      <c r="D26" s="19" t="s">
        <v>13</v>
      </c>
      <c r="E26" s="71"/>
      <c r="F26" s="71"/>
      <c r="G26" s="71"/>
      <c r="H26" s="25"/>
    </row>
    <row r="27" spans="1:8" ht="19.5" customHeight="1" x14ac:dyDescent="0.25">
      <c r="A27" s="34"/>
      <c r="B27" s="35"/>
      <c r="C27" s="35"/>
      <c r="D27" s="22" t="s">
        <v>26</v>
      </c>
      <c r="E27" s="71"/>
      <c r="F27" s="71"/>
      <c r="G27" s="71"/>
      <c r="H27" s="25"/>
    </row>
    <row r="28" spans="1:8" ht="33" customHeight="1" x14ac:dyDescent="0.25">
      <c r="A28" s="36"/>
      <c r="B28" s="37"/>
      <c r="C28" s="37"/>
      <c r="D28" s="19" t="s">
        <v>27</v>
      </c>
      <c r="E28" s="72"/>
      <c r="F28" s="72"/>
      <c r="G28" s="72"/>
      <c r="H28" s="26"/>
    </row>
    <row r="29" spans="1:8" ht="24.75" customHeight="1" x14ac:dyDescent="0.25">
      <c r="A29" s="67">
        <v>1015</v>
      </c>
      <c r="B29" s="18"/>
      <c r="C29" s="18"/>
      <c r="D29" s="40" t="s">
        <v>14</v>
      </c>
      <c r="E29" s="74"/>
      <c r="F29" s="74"/>
      <c r="G29" s="74"/>
      <c r="H29" s="76"/>
    </row>
    <row r="30" spans="1:8" ht="21.75" customHeight="1" x14ac:dyDescent="0.25">
      <c r="A30" s="41"/>
      <c r="B30" s="24"/>
      <c r="C30" s="42"/>
      <c r="D30" s="43" t="s">
        <v>15</v>
      </c>
      <c r="E30" s="44">
        <f>E36</f>
        <v>7488</v>
      </c>
      <c r="F30" s="44">
        <f>F36</f>
        <v>6388</v>
      </c>
      <c r="G30" s="44">
        <f>G36</f>
        <v>6384</v>
      </c>
      <c r="H30" s="23">
        <f>G30/F30*100</f>
        <v>99.937382592360677</v>
      </c>
    </row>
    <row r="31" spans="1:8" ht="17.25" customHeight="1" x14ac:dyDescent="0.25">
      <c r="A31" s="45"/>
      <c r="B31" s="34"/>
      <c r="C31" s="46"/>
      <c r="D31" s="47" t="s">
        <v>2</v>
      </c>
      <c r="E31" s="48"/>
      <c r="F31" s="49"/>
      <c r="G31" s="49"/>
      <c r="H31" s="13"/>
    </row>
    <row r="32" spans="1:8" ht="36" customHeight="1" x14ac:dyDescent="0.25">
      <c r="A32" s="45"/>
      <c r="B32" s="34"/>
      <c r="C32" s="46"/>
      <c r="D32" s="43" t="s">
        <v>19</v>
      </c>
      <c r="E32" s="48"/>
      <c r="F32" s="49"/>
      <c r="G32" s="49"/>
      <c r="H32" s="13"/>
    </row>
    <row r="33" spans="1:8" ht="17.25" customHeight="1" x14ac:dyDescent="0.25">
      <c r="A33" s="45"/>
      <c r="B33" s="34"/>
      <c r="C33" s="35"/>
      <c r="D33" s="47" t="s">
        <v>3</v>
      </c>
      <c r="E33" s="48"/>
      <c r="F33" s="13"/>
      <c r="G33" s="50"/>
      <c r="H33" s="13"/>
    </row>
    <row r="34" spans="1:8" ht="21" customHeight="1" x14ac:dyDescent="0.25">
      <c r="A34" s="45"/>
      <c r="B34" s="34"/>
      <c r="C34" s="35"/>
      <c r="D34" s="60" t="s">
        <v>16</v>
      </c>
      <c r="E34" s="48"/>
      <c r="F34" s="13"/>
      <c r="G34" s="50"/>
      <c r="H34" s="13"/>
    </row>
    <row r="35" spans="1:8" ht="18" customHeight="1" x14ac:dyDescent="0.25">
      <c r="A35" s="45"/>
      <c r="B35" s="63"/>
      <c r="C35" s="64"/>
      <c r="D35" s="62" t="s">
        <v>37</v>
      </c>
      <c r="E35" s="58"/>
      <c r="F35" s="59"/>
      <c r="G35" s="17"/>
      <c r="H35" s="59"/>
    </row>
    <row r="36" spans="1:8" ht="39" customHeight="1" x14ac:dyDescent="0.25">
      <c r="A36" s="45"/>
      <c r="B36" s="34" t="s">
        <v>41</v>
      </c>
      <c r="C36" s="51" t="s">
        <v>18</v>
      </c>
      <c r="D36" s="61" t="s">
        <v>38</v>
      </c>
      <c r="E36" s="53">
        <v>7488</v>
      </c>
      <c r="F36" s="53">
        <v>6388</v>
      </c>
      <c r="G36" s="53">
        <v>6384</v>
      </c>
      <c r="H36" s="57">
        <f>G36/F36*100</f>
        <v>99.937382592360677</v>
      </c>
    </row>
    <row r="37" spans="1:8" ht="18" customHeight="1" x14ac:dyDescent="0.25">
      <c r="A37" s="45"/>
      <c r="B37" s="34"/>
      <c r="C37" s="35"/>
      <c r="D37" s="47" t="s">
        <v>39</v>
      </c>
      <c r="E37" s="48"/>
      <c r="F37" s="13"/>
      <c r="G37" s="50"/>
      <c r="H37" s="50"/>
    </row>
    <row r="38" spans="1:8" ht="63" customHeight="1" x14ac:dyDescent="0.25">
      <c r="A38" s="54"/>
      <c r="B38" s="36"/>
      <c r="C38" s="37"/>
      <c r="D38" s="52" t="s">
        <v>40</v>
      </c>
      <c r="E38" s="55"/>
      <c r="F38" s="15"/>
      <c r="G38" s="56"/>
      <c r="H38" s="56"/>
    </row>
  </sheetData>
  <mergeCells count="3">
    <mergeCell ref="G10:G14"/>
    <mergeCell ref="F10:F14"/>
    <mergeCell ref="A3:H3"/>
  </mergeCells>
  <phoneticPr fontId="2" type="noConversion"/>
  <conditionalFormatting sqref="D36 D38 D16 D10 D14 D12">
    <cfRule type="expression" dxfId="0" priority="1" stopIfTrue="1">
      <formula>C10=1</formula>
    </cfRule>
  </conditionalFormatting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36 D38"/>
  </dataValidations>
  <pageMargins left="0.39" right="0.25" top="0.33" bottom="0.43" header="0.2" footer="0.25"/>
  <pageSetup paperSize="9" scale="80" firstPageNumber="3038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axyusak 12</vt:lpstr>
      <vt:lpstr>'axyusak 12'!Print_Area</vt:lpstr>
      <vt:lpstr>'axyusak 12'!Print_Titles</vt:lpstr>
    </vt:vector>
  </TitlesOfParts>
  <Company>Atos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User1</dc:creator>
  <cp:lastModifiedBy>Kristina Gevorgyan</cp:lastModifiedBy>
  <cp:lastPrinted>2016-04-19T11:50:43Z</cp:lastPrinted>
  <dcterms:created xsi:type="dcterms:W3CDTF">2008-06-17T07:09:26Z</dcterms:created>
  <dcterms:modified xsi:type="dcterms:W3CDTF">2016-06-23T08:09:18Z</dcterms:modified>
</cp:coreProperties>
</file>