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tabRatio="700"/>
  </bookViews>
  <sheets>
    <sheet name="Sheet1" sheetId="8" r:id="rId1"/>
    <sheet name="Report" sheetId="6" r:id="rId2"/>
  </sheets>
  <definedNames>
    <definedName name="_xlnm._FilterDatabase" localSheetId="1" hidden="1">Report!$A$1:$Y$37</definedName>
    <definedName name="_xlnm.Print_Area" localSheetId="0">Sheet1!$A$1:$M$20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16" i="6" l="1"/>
  <c r="U16" i="6" s="1"/>
  <c r="S59" i="6"/>
  <c r="U59" i="6" s="1"/>
  <c r="S58" i="6"/>
  <c r="U58" i="6"/>
  <c r="S57" i="6"/>
  <c r="U57" i="6" s="1"/>
  <c r="S56" i="6"/>
  <c r="U56" i="6"/>
  <c r="S55" i="6"/>
  <c r="U55" i="6" s="1"/>
  <c r="S54" i="6"/>
  <c r="U54" i="6"/>
  <c r="S53" i="6"/>
  <c r="U53" i="6" s="1"/>
  <c r="S52" i="6"/>
  <c r="U52" i="6"/>
  <c r="S51" i="6"/>
  <c r="U51" i="6" s="1"/>
  <c r="S50" i="6"/>
  <c r="U50" i="6"/>
  <c r="S49" i="6"/>
  <c r="U49" i="6" s="1"/>
  <c r="S48" i="6"/>
  <c r="U48" i="6"/>
  <c r="S47" i="6"/>
  <c r="U47" i="6" s="1"/>
  <c r="S46" i="6"/>
  <c r="U46" i="6"/>
  <c r="S45" i="6"/>
  <c r="U45" i="6" s="1"/>
  <c r="S44" i="6"/>
  <c r="U44" i="6"/>
  <c r="S43" i="6"/>
  <c r="U43" i="6" s="1"/>
  <c r="S42" i="6"/>
  <c r="U42" i="6"/>
  <c r="S41" i="6"/>
  <c r="U41" i="6" s="1"/>
  <c r="S40" i="6"/>
  <c r="U40" i="6"/>
  <c r="S39" i="6"/>
  <c r="U39" i="6" s="1"/>
  <c r="S37" i="6"/>
  <c r="U37" i="6"/>
  <c r="S36" i="6"/>
  <c r="U36" i="6" s="1"/>
  <c r="S34" i="6"/>
  <c r="U34" i="6"/>
  <c r="S31" i="6"/>
  <c r="U31" i="6" s="1"/>
  <c r="S29" i="6"/>
  <c r="U29" i="6"/>
  <c r="S26" i="6"/>
  <c r="U26" i="6" s="1"/>
  <c r="S24" i="6"/>
  <c r="U24" i="6"/>
  <c r="S22" i="6"/>
  <c r="U22" i="6" s="1"/>
  <c r="S20" i="6"/>
  <c r="U20" i="6"/>
  <c r="S18" i="6"/>
  <c r="U18" i="6" s="1"/>
  <c r="S15" i="6"/>
  <c r="U15" i="6"/>
  <c r="S14" i="6"/>
  <c r="U14" i="6"/>
  <c r="S13" i="6"/>
  <c r="U13" i="6"/>
  <c r="S12" i="6"/>
  <c r="U12" i="6"/>
  <c r="S11" i="6"/>
  <c r="U11" i="6"/>
  <c r="S10" i="6"/>
  <c r="U10" i="6"/>
  <c r="S9" i="6"/>
  <c r="U9" i="6"/>
  <c r="S8" i="6"/>
  <c r="U8" i="6"/>
  <c r="S7" i="6"/>
  <c r="U7" i="6"/>
  <c r="S6" i="6"/>
  <c r="U6" i="6"/>
  <c r="S5" i="6"/>
  <c r="U5" i="6"/>
  <c r="S4" i="6"/>
  <c r="U4" i="6"/>
</calcChain>
</file>

<file path=xl/sharedStrings.xml><?xml version="1.0" encoding="utf-8"?>
<sst xmlns="http://schemas.openxmlformats.org/spreadsheetml/2006/main" count="435" uniqueCount="134">
  <si>
    <t>Պ</t>
  </si>
  <si>
    <t>քանակական</t>
  </si>
  <si>
    <t>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</si>
  <si>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</si>
  <si>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</si>
  <si>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</si>
  <si>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</si>
  <si>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</si>
  <si>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</si>
  <si>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</si>
  <si>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</si>
  <si>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</si>
  <si>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</si>
  <si>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</si>
  <si>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</si>
  <si>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</si>
  <si>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</si>
  <si>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</si>
  <si>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</si>
  <si>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</si>
  <si>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</si>
  <si>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</si>
  <si>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</si>
  <si>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</si>
  <si>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</si>
  <si>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</si>
  <si>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</si>
  <si>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</si>
  <si>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</si>
  <si>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</si>
  <si>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</si>
  <si>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</si>
  <si>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</si>
  <si>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</si>
  <si>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</si>
  <si>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</si>
  <si>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</si>
  <si>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</si>
  <si>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</si>
  <si>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</si>
  <si>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 xml:space="preserve">ֆինանսավորումը կատարվել է փաստացի ծախսերին համապա տասխան: </t>
  </si>
  <si>
    <t>Ը</t>
  </si>
  <si>
    <t>Տարածքային կառավարման ծառայությունները Արագածոտնի մարզպետարան</t>
  </si>
  <si>
    <t>Ազդեցություն չկա</t>
  </si>
  <si>
    <t>Մարզպետարանի ենթակայության հիմնարկների (կրթական, առողջապահական, մշակույթային) կառավարման, կրթության, ճանապարհաշինության, քաղաքաշինության և այլ ոլորտներում հասարակական պատվերի տեղաբաշխման, ինչպես նաև բնապահպանական, առողջապահական, գյուղատնտեսական, սոցիալական ապահովության և այլ ոլորտներում մարզային միջոցառումների համակարգման ծառայություններ</t>
  </si>
  <si>
    <t>Նախադպրոցական կրթություն</t>
  </si>
  <si>
    <t>5-6 տարեկան երեխաների նախապատրաստում հանրակրթական դպրոցներում:</t>
  </si>
  <si>
    <t>Հանրակրթական ուսուցում տարրական ընդհանուր կրթության մակարդակում</t>
  </si>
  <si>
    <t>Տարրական ընդհանուր կրթություն</t>
  </si>
  <si>
    <t>Հանրակրթական ուսուցում հիմնական ընդհանուր կրթության մակարդակում</t>
  </si>
  <si>
    <t>Հիմնական ընդհանուր կրթություն</t>
  </si>
  <si>
    <t>Հանրակրթական ուսուցում միջնակարգ (լրիվ) ընդհանուր կրթության մակարդակում</t>
  </si>
  <si>
    <t>Միջնակարգ (լրիվ)  ընդհանուր կրթություն</t>
  </si>
  <si>
    <t>Հանրակրթական դպրոցների մանկավարժներին և դպրոցահասակ երեխաներին տրանսպորտային ծառայությունների մատուցում</t>
  </si>
  <si>
    <t>Մարզի հանրակրթական դպրոցների մանկավարժներին և դպրոցահասակ երեխաներին տրանսպորտային ծառայությունների մատուցում</t>
  </si>
  <si>
    <t>Հատուկ կրթություն տարրական ընդհանուր կրթության մակարդակում</t>
  </si>
  <si>
    <t>Հատուկ կրթական ծառայությունների մատուցում ֆիզիկական և մտավոր արատներ ունեցող, արտակարգ ունակություններով օժտված երեխաներին տարրական  կրթության մակարդակում</t>
  </si>
  <si>
    <t>Հատուկ կրթություն հիմնական ընդհանուր կրթության մակարդակում</t>
  </si>
  <si>
    <t>Հատուկ կրթական ծառայությունների մատուցում ֆիզիկական և մտավոր արատներ ունեցող, արտակարգ ունակություններով օժտված երեխաներին հիմնական կրթության մակարդակում</t>
  </si>
  <si>
    <t>Արտադպրոցական դաստիրակություն</t>
  </si>
  <si>
    <t>Արվեստի, երաժշտության, սպորտի դասընթացներ ակումբներում, մարզադպրոցներում և արպադպրոցական դաստիրակության այլ կենտրոններում</t>
  </si>
  <si>
    <t>Մշակույթային միջոցառումներ</t>
  </si>
  <si>
    <t>Մարզի բնակչության համար ցուցահանդես-ների, բեմադրությունների և այլ մշակույթային միջոցառումների կազմակերպում</t>
  </si>
  <si>
    <t>Ճանապարհների պահպանում և շահագործում</t>
  </si>
  <si>
    <t>Մարզային (տեղական) նշանակության ճանապարհների պահպանում, շահագործում և ձմեռային պահպանություն (ընթացիկ նորոգում)</t>
  </si>
  <si>
    <t>0</t>
  </si>
  <si>
    <t>Համաշինարարական աշխատանքներ, ներքին հարդարում, բարեկարգում</t>
  </si>
  <si>
    <t>Ազգային, փողային և լարային նվագարանների գծով ուսուցման կազմակերպում մարզի բնակչության համար</t>
  </si>
  <si>
    <t>Երաժշտական և արվեստի դպրոցներում ազգային, փողային և լարային նվագարանների գծով ուսուցում սաների թիվը</t>
  </si>
  <si>
    <t>Սոցիալական փաթեթի տրամադրում</t>
  </si>
  <si>
    <t>Ազդեցություն  չկա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</si>
  <si>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</si>
  <si>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</si>
  <si>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</si>
  <si>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</si>
  <si>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</si>
  <si>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</si>
  <si>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</si>
  <si>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</si>
  <si>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</si>
  <si>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</si>
  <si>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</si>
  <si>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</si>
  <si>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</si>
  <si>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</si>
  <si>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</si>
  <si>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</si>
  <si>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</si>
  <si>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</si>
  <si>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</si>
  <si>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</si>
  <si>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</si>
  <si>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</si>
  <si>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</si>
  <si>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</si>
  <si>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</si>
  <si>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</si>
  <si>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</si>
  <si>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</si>
  <si>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</si>
  <si>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</si>
  <si>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</si>
  <si>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</si>
  <si>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</si>
  <si>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Թ</t>
  </si>
  <si>
    <t>Ժ</t>
  </si>
  <si>
    <t>մրցույթի  արդյունքում  տնտեսում</t>
  </si>
  <si>
    <t>Սոցիալապես անապահով ընտանիքների երեխաների դասագրքերի վարձավճարների  փոխհատուցում</t>
  </si>
  <si>
    <t>Պետական աջակցություն տեղական ինքնակառավարման. մարմիններին</t>
  </si>
  <si>
    <t>Այլ  ընտրանքային  ծառայություն</t>
  </si>
  <si>
    <t>Այլընտրանքային աշխատանքային  ծառայողներին դրամական բավարարման  գումարների  վճարումների  իրականացում</t>
  </si>
  <si>
    <t>Համակարգչային  սարքավորումներ</t>
  </si>
  <si>
    <t>Համակարգչային  սարքերի  ձեռք  բերում</t>
  </si>
  <si>
    <t>Ներառական կրթություն  տարրական դպրոցում</t>
  </si>
  <si>
    <t>Ներառական կրթություն  առանձնահատուկ պայմանների  կարիք  ունեցող երեխաների համար տարրական  ընդհանուր  կրթության  մակարդակում</t>
  </si>
  <si>
    <t>Ներառական կրթություն  միջին դպրոցում</t>
  </si>
  <si>
    <t>Ներառական կրթություն  առանձնահատուկ պայմանների  կարիք  ունեցող երեխաների համար հիմնական  ընդհանուր  կրթության  մակարդակում</t>
  </si>
  <si>
    <t>էլեկտրաէներգիայի, գործուղմա ն, կապի  հոդվածների տնտեսում</t>
  </si>
  <si>
    <t>հայտ  չի ներկայացվել</t>
  </si>
  <si>
    <t>01.01.15-01.01.16 թթ.</t>
  </si>
  <si>
    <t>գումարը վերադարձվել է պետական բյուջե</t>
  </si>
  <si>
    <t>01.01.15-01.01.16թթ.</t>
  </si>
  <si>
    <t>Բնակչության ֆիզիկական դաստիրակության  ծրագիր</t>
  </si>
  <si>
    <t>Ներդրումներ կրթական ոլորտի օյեկտներում</t>
  </si>
  <si>
    <t>Մանկապատանեական և մասսայական սպորտի ծրագիր</t>
  </si>
  <si>
    <t>Հիվանդանոցային բուժ օգնության ծրագիր</t>
  </si>
  <si>
    <t>Բնակարանային ապահովում</t>
  </si>
  <si>
    <t>Աջակցություն կրթական օբյեկտների շենքային պայմանների բարելավման համար</t>
  </si>
  <si>
    <t>Պետական նշանակության
 ավտոճանապարհների  հիմնանորոգում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</si>
  <si>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</si>
  <si>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</si>
  <si>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</si>
  <si>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01.01.15թ.-01.01.16թ. ժամանակահատվածի համար</t>
  </si>
  <si>
    <t xml:space="preserve">Հայաստանի Հանրապետության Արագածոտնի մարզպետարան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</si>
</sst>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3" fillId="0" borderId="0"/>
    <xf numFmtId="0" fontId="2" fillId="0" borderId="0"/>
  </cellStyleXfs>
  <cellXfs count="53">
    <xf numFmtId="0" fontId="0" fillId="0" borderId="0" xfId="0"/>
    <xf numFmtId="0" fontId="6" fillId="0" borderId="0" xfId="0" applyFont="1"/>
    <xf numFmtId="0" fontId="5" fillId="0" borderId="1" xfId="2" applyFont="1" applyFill="1" applyBorder="1" applyAlignment="1" applyProtection="1">
      <alignment wrapText="1"/>
      <protection locked="0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hidden="1"/>
    </xf>
    <xf numFmtId="49" fontId="5" fillId="0" borderId="0" xfId="2" applyNumberFormat="1" applyFont="1" applyFill="1" applyBorder="1" applyAlignment="1" applyProtection="1">
      <alignment horizontal="right" vertical="center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Protection="1">
      <protection hidden="1"/>
    </xf>
    <xf numFmtId="49" fontId="5" fillId="0" borderId="0" xfId="2" applyNumberFormat="1" applyFont="1" applyFill="1" applyBorder="1" applyAlignment="1" applyProtection="1">
      <alignment horizontal="right" vertical="center"/>
      <protection hidden="1"/>
    </xf>
    <xf numFmtId="0" fontId="5" fillId="0" borderId="1" xfId="2" applyFont="1" applyFill="1" applyBorder="1" applyAlignment="1" applyProtection="1">
      <alignment wrapText="1"/>
      <protection locked="0"/>
    </xf>
    <xf numFmtId="0" fontId="5" fillId="0" borderId="1" xfId="0" applyFont="1" applyFill="1" applyBorder="1"/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Font="1" applyFill="1" applyBorder="1" applyAlignment="1" applyProtection="1">
      <alignment vertical="center" wrapText="1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left" vertical="center"/>
      <protection hidden="1"/>
    </xf>
    <xf numFmtId="0" fontId="5" fillId="0" borderId="1" xfId="0" applyFont="1" applyFill="1" applyBorder="1" applyProtection="1">
      <protection hidden="1"/>
    </xf>
    <xf numFmtId="49" fontId="5" fillId="0" borderId="1" xfId="2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Fill="1"/>
    <xf numFmtId="0" fontId="5" fillId="0" borderId="2" xfId="0" applyFont="1" applyFill="1" applyBorder="1" applyProtection="1">
      <protection hidden="1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5" fillId="2" borderId="0" xfId="2" applyFont="1" applyFill="1" applyAlignment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87" fontId="5" fillId="0" borderId="1" xfId="1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>
      <alignment horizontal="center" vertical="center" textRotation="90"/>
    </xf>
    <xf numFmtId="0" fontId="6" fillId="0" borderId="6" xfId="0" applyFont="1" applyFill="1" applyBorder="1" applyAlignment="1">
      <alignment vertical="center"/>
    </xf>
    <xf numFmtId="0" fontId="5" fillId="0" borderId="3" xfId="2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workbookViewId="0">
      <selection activeCell="D15" sqref="D15"/>
    </sheetView>
  </sheetViews>
  <sheetFormatPr defaultRowHeight="13.5"/>
  <cols>
    <col min="1" max="12" width="10.7109375" style="1" customWidth="1"/>
    <col min="13" max="13" width="14.85546875" style="1" customWidth="1"/>
    <col min="14" max="14" width="13.140625" style="1" customWidth="1"/>
    <col min="15" max="16384" width="9.140625" style="1"/>
  </cols>
  <sheetData>
    <row r="1" spans="1:46" s="26" customFormat="1" ht="20.25" customHeight="1">
      <c r="M1" s="27" t="s">
        <v>129</v>
      </c>
    </row>
    <row r="2" spans="1:46" s="26" customFormat="1" ht="20.25" customHeight="1">
      <c r="M2" s="28"/>
    </row>
    <row r="3" spans="1:46" s="26" customFormat="1" ht="20.25" customHeight="1">
      <c r="M3" s="28"/>
    </row>
    <row r="4" spans="1:46" s="26" customFormat="1"/>
    <row r="5" spans="1:46" s="26" customFormat="1" ht="17.25">
      <c r="A5" s="38"/>
      <c r="C5" s="1"/>
      <c r="D5" s="1"/>
      <c r="L5" s="29"/>
    </row>
    <row r="6" spans="1:46" s="26" customFormat="1">
      <c r="A6" s="38"/>
      <c r="C6" s="1"/>
      <c r="D6" s="1"/>
    </row>
    <row r="7" spans="1:46" s="26" customFormat="1" ht="17.25">
      <c r="A7" s="37" t="s">
        <v>130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46" s="26" customFormat="1" ht="47.25" customHeight="1">
      <c r="A8" s="39" t="s">
        <v>131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0"/>
    </row>
    <row r="9" spans="1:46" s="31" customFormat="1" ht="28.5" customHeight="1">
      <c r="A9" s="40" t="s">
        <v>133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</row>
    <row r="10" spans="1:46" s="31" customFormat="1" ht="23.25" customHeight="1">
      <c r="A10" s="37" t="s">
        <v>132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</row>
    <row r="11" spans="1:46" s="31" customForma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</row>
    <row r="12" spans="1:46" s="32" customFormat="1" ht="19.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23" right="0.39" top="0.4" bottom="0.49" header="0.31496062992125984" footer="0.26"/>
  <pageSetup paperSize="9" firstPageNumber="2779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zoomScaleNormal="100" workbookViewId="0">
      <pane xSplit="9" ySplit="3" topLeftCell="S22" activePane="bottomRight" state="frozen"/>
      <selection pane="topRight" activeCell="J1" sqref="J1"/>
      <selection pane="bottomLeft" activeCell="A4" sqref="A4"/>
      <selection pane="bottomRight" activeCell="I1" sqref="I1:I2"/>
    </sheetView>
  </sheetViews>
  <sheetFormatPr defaultColWidth="0" defaultRowHeight="12.75"/>
  <cols>
    <col min="1" max="1" width="7" style="20" customWidth="1"/>
    <col min="2" max="2" width="3.28515625" style="20" customWidth="1"/>
    <col min="3" max="3" width="5.28515625" style="20" customWidth="1"/>
    <col min="4" max="4" width="4.28515625" style="20" customWidth="1"/>
    <col min="5" max="5" width="3.5703125" style="20" customWidth="1"/>
    <col min="6" max="6" width="3.140625" style="20" customWidth="1"/>
    <col min="7" max="7" width="4" style="20" customWidth="1"/>
    <col min="8" max="8" width="21.28515625" style="20" customWidth="1"/>
    <col min="9" max="9" width="30.7109375" style="20" customWidth="1"/>
    <col min="10" max="10" width="10.42578125" style="20" customWidth="1"/>
    <col min="11" max="12" width="10.85546875" style="20" customWidth="1"/>
    <col min="13" max="13" width="9.5703125" style="20" customWidth="1"/>
    <col min="14" max="14" width="10.42578125" style="20" customWidth="1"/>
    <col min="15" max="15" width="12.42578125" style="20" customWidth="1"/>
    <col min="16" max="16" width="21.28515625" style="20" customWidth="1"/>
    <col min="17" max="17" width="11.28515625" style="20" customWidth="1"/>
    <col min="18" max="18" width="11.85546875" style="20" customWidth="1"/>
    <col min="19" max="19" width="11.42578125" style="20" customWidth="1"/>
    <col min="20" max="20" width="13.140625" style="20" customWidth="1"/>
    <col min="21" max="21" width="12.28515625" style="20" customWidth="1"/>
    <col min="22" max="22" width="19.5703125" style="20" customWidth="1"/>
    <col min="23" max="23" width="29.7109375" style="34" customWidth="1"/>
    <col min="24" max="24" width="27.7109375" style="20" customWidth="1"/>
    <col min="25" max="25" width="20" style="20" customWidth="1"/>
    <col min="26" max="26" width="0" style="6" hidden="1" customWidth="1"/>
    <col min="27" max="28" width="12.5703125" style="6" hidden="1" customWidth="1"/>
    <col min="29" max="16384" width="0" style="6" hidden="1"/>
  </cols>
  <sheetData>
    <row r="1" spans="1:27" ht="25.5" customHeight="1">
      <c r="A1" s="41" t="s">
        <v>71</v>
      </c>
      <c r="B1" s="41" t="s">
        <v>72</v>
      </c>
      <c r="C1" s="46" t="s">
        <v>73</v>
      </c>
      <c r="D1" s="46"/>
      <c r="E1" s="46"/>
      <c r="F1" s="41" t="s">
        <v>74</v>
      </c>
      <c r="G1" s="41" t="s">
        <v>75</v>
      </c>
      <c r="H1" s="46" t="s">
        <v>76</v>
      </c>
      <c r="I1" s="46" t="s">
        <v>77</v>
      </c>
      <c r="J1" s="49" t="s">
        <v>78</v>
      </c>
      <c r="K1" s="43" t="s">
        <v>79</v>
      </c>
      <c r="L1" s="51"/>
      <c r="M1" s="51"/>
      <c r="N1" s="51"/>
      <c r="O1" s="51"/>
      <c r="P1" s="52"/>
      <c r="Q1" s="43" t="s">
        <v>80</v>
      </c>
      <c r="R1" s="44"/>
      <c r="S1" s="44"/>
      <c r="T1" s="44"/>
      <c r="U1" s="44"/>
      <c r="V1" s="45"/>
      <c r="W1" s="43" t="s">
        <v>81</v>
      </c>
      <c r="X1" s="44"/>
      <c r="Y1" s="45"/>
    </row>
    <row r="2" spans="1:27" ht="124.5" customHeight="1">
      <c r="A2" s="42"/>
      <c r="B2" s="42"/>
      <c r="C2" s="24" t="s">
        <v>82</v>
      </c>
      <c r="D2" s="47" t="s">
        <v>83</v>
      </c>
      <c r="E2" s="47"/>
      <c r="F2" s="42"/>
      <c r="G2" s="42"/>
      <c r="H2" s="48"/>
      <c r="I2" s="48"/>
      <c r="J2" s="50"/>
      <c r="K2" s="25" t="s">
        <v>84</v>
      </c>
      <c r="L2" s="23" t="s">
        <v>85</v>
      </c>
      <c r="M2" s="23" t="s">
        <v>86</v>
      </c>
      <c r="N2" s="23" t="s">
        <v>87</v>
      </c>
      <c r="O2" s="23" t="s">
        <v>88</v>
      </c>
      <c r="P2" s="23" t="s">
        <v>89</v>
      </c>
      <c r="Q2" s="23" t="s">
        <v>84</v>
      </c>
      <c r="R2" s="23" t="s">
        <v>90</v>
      </c>
      <c r="S2" s="23" t="s">
        <v>91</v>
      </c>
      <c r="T2" s="23" t="s">
        <v>92</v>
      </c>
      <c r="U2" s="23" t="s">
        <v>93</v>
      </c>
      <c r="V2" s="23" t="s">
        <v>94</v>
      </c>
      <c r="W2" s="23" t="s">
        <v>95</v>
      </c>
      <c r="X2" s="23" t="s">
        <v>96</v>
      </c>
      <c r="Y2" s="23" t="s">
        <v>97</v>
      </c>
    </row>
    <row r="3" spans="1:27" s="36" customFormat="1" ht="20.25" customHeight="1">
      <c r="A3" s="23" t="s">
        <v>98</v>
      </c>
      <c r="B3" s="23" t="s">
        <v>99</v>
      </c>
      <c r="C3" s="23" t="s">
        <v>2</v>
      </c>
      <c r="D3" s="23" t="s">
        <v>100</v>
      </c>
      <c r="E3" s="23" t="s">
        <v>101</v>
      </c>
      <c r="F3" s="23" t="s">
        <v>102</v>
      </c>
      <c r="G3" s="22" t="s">
        <v>103</v>
      </c>
      <c r="H3" s="22" t="s">
        <v>41</v>
      </c>
      <c r="I3" s="22" t="s">
        <v>104</v>
      </c>
      <c r="J3" s="22" t="s">
        <v>105</v>
      </c>
      <c r="K3" s="22" t="s">
        <v>3</v>
      </c>
      <c r="L3" s="22" t="s">
        <v>4</v>
      </c>
      <c r="M3" s="22" t="s">
        <v>5</v>
      </c>
      <c r="N3" s="22" t="s">
        <v>6</v>
      </c>
      <c r="O3" s="22" t="s">
        <v>7</v>
      </c>
      <c r="P3" s="22" t="s">
        <v>8</v>
      </c>
      <c r="Q3" s="22" t="s">
        <v>9</v>
      </c>
      <c r="R3" s="22" t="s">
        <v>10</v>
      </c>
      <c r="S3" s="22" t="s">
        <v>11</v>
      </c>
      <c r="T3" s="22" t="s">
        <v>12</v>
      </c>
      <c r="U3" s="22" t="s">
        <v>13</v>
      </c>
      <c r="V3" s="22" t="s">
        <v>14</v>
      </c>
      <c r="W3" s="22" t="s">
        <v>15</v>
      </c>
      <c r="X3" s="22" t="s">
        <v>16</v>
      </c>
      <c r="Y3" s="22" t="s">
        <v>17</v>
      </c>
      <c r="AA3" s="8" t="s">
        <v>18</v>
      </c>
    </row>
    <row r="4" spans="1:27" ht="67.5" customHeight="1">
      <c r="A4" s="3">
        <v>106002</v>
      </c>
      <c r="B4" s="3" t="s">
        <v>3</v>
      </c>
      <c r="C4" s="3">
        <v>1002</v>
      </c>
      <c r="D4" s="3" t="s">
        <v>22</v>
      </c>
      <c r="E4" s="3">
        <v>1</v>
      </c>
      <c r="F4" s="3"/>
      <c r="G4" s="3"/>
      <c r="H4" s="3" t="s">
        <v>42</v>
      </c>
      <c r="I4" s="3"/>
      <c r="J4" s="3" t="s">
        <v>1</v>
      </c>
      <c r="K4" s="4">
        <v>148</v>
      </c>
      <c r="L4" s="4">
        <v>0</v>
      </c>
      <c r="M4" s="4">
        <v>148</v>
      </c>
      <c r="N4" s="4">
        <v>148</v>
      </c>
      <c r="O4" s="4">
        <v>0</v>
      </c>
      <c r="P4" s="3" t="s">
        <v>43</v>
      </c>
      <c r="Q4" s="35">
        <v>458498.9</v>
      </c>
      <c r="R4" s="35">
        <v>0</v>
      </c>
      <c r="S4" s="35">
        <f>Q4+R4</f>
        <v>458498.9</v>
      </c>
      <c r="T4" s="35">
        <v>451799.7</v>
      </c>
      <c r="U4" s="35">
        <f>T4-S4</f>
        <v>-6699.2000000000116</v>
      </c>
      <c r="V4" s="5" t="s">
        <v>117</v>
      </c>
      <c r="W4" s="5" t="s">
        <v>43</v>
      </c>
      <c r="X4" s="5" t="s">
        <v>40</v>
      </c>
      <c r="Y4" s="4" t="s">
        <v>119</v>
      </c>
      <c r="AA4" s="7" t="s">
        <v>3</v>
      </c>
    </row>
    <row r="5" spans="1:27" s="9" customFormat="1" ht="178.5" customHeight="1">
      <c r="A5" s="3">
        <v>106002</v>
      </c>
      <c r="B5" s="3" t="s">
        <v>3</v>
      </c>
      <c r="C5" s="3">
        <v>1002</v>
      </c>
      <c r="D5" s="3" t="s">
        <v>22</v>
      </c>
      <c r="E5" s="3">
        <v>1</v>
      </c>
      <c r="F5" s="3" t="s">
        <v>3</v>
      </c>
      <c r="G5" s="3"/>
      <c r="H5" s="3"/>
      <c r="I5" s="3" t="s">
        <v>44</v>
      </c>
      <c r="J5" s="3"/>
      <c r="K5" s="4"/>
      <c r="L5" s="4"/>
      <c r="M5" s="4"/>
      <c r="N5" s="4"/>
      <c r="O5" s="4"/>
      <c r="P5" s="3"/>
      <c r="Q5" s="35"/>
      <c r="R5" s="35"/>
      <c r="S5" s="35">
        <f t="shared" ref="S5:S59" si="0">Q5+R5</f>
        <v>0</v>
      </c>
      <c r="T5" s="35"/>
      <c r="U5" s="35">
        <f t="shared" ref="U5:U59" si="1">T5-S5</f>
        <v>0</v>
      </c>
      <c r="V5" s="5"/>
      <c r="W5" s="5"/>
      <c r="X5" s="5"/>
      <c r="Y5" s="4"/>
      <c r="AA5" s="10" t="s">
        <v>4</v>
      </c>
    </row>
    <row r="6" spans="1:27" s="9" customFormat="1" ht="42.75" customHeight="1">
      <c r="A6" s="3">
        <v>106002</v>
      </c>
      <c r="B6" s="3"/>
      <c r="C6" s="3">
        <v>1002</v>
      </c>
      <c r="D6" s="3" t="s">
        <v>25</v>
      </c>
      <c r="E6" s="3">
        <v>1</v>
      </c>
      <c r="F6" s="3"/>
      <c r="G6" s="3"/>
      <c r="H6" s="3" t="s">
        <v>111</v>
      </c>
      <c r="I6" s="3"/>
      <c r="J6" s="3"/>
      <c r="K6" s="4"/>
      <c r="L6" s="4"/>
      <c r="M6" s="4"/>
      <c r="N6" s="4"/>
      <c r="O6" s="4"/>
      <c r="P6" s="3"/>
      <c r="Q6" s="35">
        <v>3000</v>
      </c>
      <c r="R6" s="35"/>
      <c r="S6" s="35">
        <f t="shared" si="0"/>
        <v>3000</v>
      </c>
      <c r="T6" s="35">
        <v>2958.96</v>
      </c>
      <c r="U6" s="35">
        <f t="shared" si="1"/>
        <v>-41.039999999999964</v>
      </c>
      <c r="V6" s="5" t="s">
        <v>106</v>
      </c>
      <c r="W6" s="5" t="s">
        <v>43</v>
      </c>
      <c r="X6" s="5"/>
      <c r="Y6" s="4" t="s">
        <v>119</v>
      </c>
      <c r="AA6" s="10"/>
    </row>
    <row r="7" spans="1:27" s="9" customFormat="1" ht="38.25" customHeight="1">
      <c r="A7" s="3">
        <v>106002</v>
      </c>
      <c r="B7" s="3"/>
      <c r="C7" s="3">
        <v>1002</v>
      </c>
      <c r="D7" s="3" t="s">
        <v>25</v>
      </c>
      <c r="E7" s="3">
        <v>1</v>
      </c>
      <c r="F7" s="3"/>
      <c r="G7" s="3"/>
      <c r="H7" s="3"/>
      <c r="I7" s="3" t="s">
        <v>112</v>
      </c>
      <c r="J7" s="3"/>
      <c r="K7" s="4"/>
      <c r="L7" s="4"/>
      <c r="M7" s="4"/>
      <c r="N7" s="4"/>
      <c r="O7" s="4"/>
      <c r="P7" s="3"/>
      <c r="Q7" s="35"/>
      <c r="R7" s="35"/>
      <c r="S7" s="35">
        <f t="shared" si="0"/>
        <v>0</v>
      </c>
      <c r="T7" s="35"/>
      <c r="U7" s="35">
        <f t="shared" si="1"/>
        <v>0</v>
      </c>
      <c r="V7" s="5"/>
      <c r="W7" s="5"/>
      <c r="X7" s="5"/>
      <c r="Y7" s="4"/>
      <c r="AA7" s="10"/>
    </row>
    <row r="8" spans="1:27" ht="35.25" customHeight="1">
      <c r="A8" s="3">
        <v>106002</v>
      </c>
      <c r="B8" s="3" t="s">
        <v>3</v>
      </c>
      <c r="C8" s="3">
        <v>1146</v>
      </c>
      <c r="D8" s="3" t="s">
        <v>22</v>
      </c>
      <c r="E8" s="3">
        <v>103</v>
      </c>
      <c r="F8" s="3"/>
      <c r="G8" s="3"/>
      <c r="H8" s="3" t="s">
        <v>45</v>
      </c>
      <c r="I8" s="3"/>
      <c r="J8" s="3" t="s">
        <v>1</v>
      </c>
      <c r="K8" s="4">
        <v>532</v>
      </c>
      <c r="L8" s="4">
        <v>-21</v>
      </c>
      <c r="M8" s="4">
        <v>511</v>
      </c>
      <c r="N8" s="4">
        <v>511</v>
      </c>
      <c r="O8" s="4">
        <v>0</v>
      </c>
      <c r="P8" s="3" t="s">
        <v>43</v>
      </c>
      <c r="Q8" s="35">
        <v>65588.5</v>
      </c>
      <c r="R8" s="35">
        <v>-2734.5</v>
      </c>
      <c r="S8" s="35">
        <f t="shared" si="0"/>
        <v>62854</v>
      </c>
      <c r="T8" s="35">
        <v>62853.8</v>
      </c>
      <c r="U8" s="35">
        <f t="shared" si="1"/>
        <v>-0.19999999999708962</v>
      </c>
      <c r="V8" s="5"/>
      <c r="W8" s="5" t="s">
        <v>43</v>
      </c>
      <c r="X8" s="5" t="s">
        <v>40</v>
      </c>
      <c r="Y8" s="4" t="s">
        <v>119</v>
      </c>
    </row>
    <row r="9" spans="1:27" ht="38.25">
      <c r="A9" s="3">
        <v>106002</v>
      </c>
      <c r="B9" s="3" t="s">
        <v>3</v>
      </c>
      <c r="C9" s="3">
        <v>1146</v>
      </c>
      <c r="D9" s="3" t="s">
        <v>22</v>
      </c>
      <c r="E9" s="3"/>
      <c r="F9" s="3" t="s">
        <v>3</v>
      </c>
      <c r="G9" s="3"/>
      <c r="H9" s="3"/>
      <c r="I9" s="3" t="s">
        <v>46</v>
      </c>
      <c r="J9" s="3"/>
      <c r="K9" s="4"/>
      <c r="L9" s="4"/>
      <c r="M9" s="4"/>
      <c r="N9" s="4"/>
      <c r="O9" s="4"/>
      <c r="P9" s="3"/>
      <c r="Q9" s="35"/>
      <c r="R9" s="35"/>
      <c r="S9" s="35">
        <f t="shared" si="0"/>
        <v>0</v>
      </c>
      <c r="T9" s="35"/>
      <c r="U9" s="35">
        <f t="shared" si="1"/>
        <v>0</v>
      </c>
      <c r="V9" s="5"/>
      <c r="W9" s="5"/>
      <c r="X9" s="5"/>
      <c r="Y9" s="4"/>
    </row>
    <row r="10" spans="1:27" ht="48" customHeight="1">
      <c r="A10" s="3">
        <v>106002</v>
      </c>
      <c r="B10" s="3" t="s">
        <v>3</v>
      </c>
      <c r="C10" s="3">
        <v>1146</v>
      </c>
      <c r="D10" s="3" t="s">
        <v>22</v>
      </c>
      <c r="E10" s="3">
        <v>4</v>
      </c>
      <c r="F10" s="3"/>
      <c r="G10" s="3"/>
      <c r="H10" s="3" t="s">
        <v>47</v>
      </c>
      <c r="I10" s="3" t="s">
        <v>48</v>
      </c>
      <c r="J10" s="3" t="s">
        <v>1</v>
      </c>
      <c r="K10" s="4">
        <v>6644</v>
      </c>
      <c r="L10" s="4">
        <v>-78</v>
      </c>
      <c r="M10" s="4">
        <v>6566</v>
      </c>
      <c r="N10" s="4">
        <v>6566</v>
      </c>
      <c r="O10" s="4">
        <v>0</v>
      </c>
      <c r="P10" s="3" t="s">
        <v>43</v>
      </c>
      <c r="Q10" s="35">
        <v>1634663.8</v>
      </c>
      <c r="R10" s="35">
        <v>-5909.3</v>
      </c>
      <c r="S10" s="35">
        <f t="shared" si="0"/>
        <v>1628754.5</v>
      </c>
      <c r="T10" s="35">
        <v>1628754.5</v>
      </c>
      <c r="U10" s="35">
        <f t="shared" si="1"/>
        <v>0</v>
      </c>
      <c r="V10" s="5"/>
      <c r="W10" s="5" t="s">
        <v>43</v>
      </c>
      <c r="X10" s="5" t="s">
        <v>40</v>
      </c>
      <c r="Y10" s="4" t="s">
        <v>119</v>
      </c>
      <c r="AA10" s="8" t="s">
        <v>19</v>
      </c>
    </row>
    <row r="11" spans="1:27" ht="18.75" customHeight="1">
      <c r="A11" s="3">
        <v>106002</v>
      </c>
      <c r="B11" s="3" t="s">
        <v>3</v>
      </c>
      <c r="C11" s="3">
        <v>1146</v>
      </c>
      <c r="D11" s="3" t="s">
        <v>22</v>
      </c>
      <c r="E11" s="3">
        <v>1</v>
      </c>
      <c r="F11" s="3" t="s">
        <v>3</v>
      </c>
      <c r="G11" s="3"/>
      <c r="H11" s="3"/>
      <c r="I11" s="3"/>
      <c r="J11" s="3"/>
      <c r="K11" s="4"/>
      <c r="L11" s="4"/>
      <c r="M11" s="4"/>
      <c r="N11" s="4"/>
      <c r="O11" s="4"/>
      <c r="P11" s="3"/>
      <c r="Q11" s="35"/>
      <c r="R11" s="35"/>
      <c r="S11" s="35">
        <f t="shared" si="0"/>
        <v>0</v>
      </c>
      <c r="T11" s="35"/>
      <c r="U11" s="35">
        <f t="shared" si="1"/>
        <v>0</v>
      </c>
      <c r="V11" s="5"/>
      <c r="W11" s="5"/>
      <c r="X11" s="5"/>
      <c r="Y11" s="4"/>
      <c r="AA11" s="7" t="s">
        <v>22</v>
      </c>
    </row>
    <row r="12" spans="1:27" ht="38.25">
      <c r="A12" s="3">
        <v>106002</v>
      </c>
      <c r="B12" s="3" t="s">
        <v>3</v>
      </c>
      <c r="C12" s="3">
        <v>1146</v>
      </c>
      <c r="D12" s="3" t="s">
        <v>22</v>
      </c>
      <c r="E12" s="3">
        <v>16</v>
      </c>
      <c r="F12" s="3"/>
      <c r="G12" s="3"/>
      <c r="H12" s="3" t="s">
        <v>49</v>
      </c>
      <c r="I12" s="3" t="s">
        <v>50</v>
      </c>
      <c r="J12" s="3" t="s">
        <v>1</v>
      </c>
      <c r="K12" s="4">
        <v>6827</v>
      </c>
      <c r="L12" s="4">
        <v>-94</v>
      </c>
      <c r="M12" s="4">
        <v>6733</v>
      </c>
      <c r="N12" s="4">
        <v>6733</v>
      </c>
      <c r="O12" s="4">
        <v>0</v>
      </c>
      <c r="P12" s="3" t="s">
        <v>43</v>
      </c>
      <c r="Q12" s="35">
        <v>2035057</v>
      </c>
      <c r="R12" s="35">
        <v>-12479.4</v>
      </c>
      <c r="S12" s="35">
        <f t="shared" si="0"/>
        <v>2022577.6</v>
      </c>
      <c r="T12" s="35">
        <v>2022577.6</v>
      </c>
      <c r="U12" s="35">
        <f t="shared" si="1"/>
        <v>0</v>
      </c>
      <c r="V12" s="5"/>
      <c r="W12" s="5" t="s">
        <v>43</v>
      </c>
      <c r="X12" s="5" t="s">
        <v>40</v>
      </c>
      <c r="Y12" s="4" t="s">
        <v>119</v>
      </c>
      <c r="AA12" s="7" t="s">
        <v>23</v>
      </c>
    </row>
    <row r="13" spans="1:27" ht="21" customHeight="1">
      <c r="A13" s="3">
        <v>106002</v>
      </c>
      <c r="B13" s="3" t="s">
        <v>3</v>
      </c>
      <c r="C13" s="3">
        <v>1146</v>
      </c>
      <c r="D13" s="3" t="s">
        <v>22</v>
      </c>
      <c r="E13" s="3">
        <v>1</v>
      </c>
      <c r="F13" s="3" t="s">
        <v>3</v>
      </c>
      <c r="G13" s="3"/>
      <c r="H13" s="3"/>
      <c r="I13" s="3"/>
      <c r="J13" s="3"/>
      <c r="K13" s="4"/>
      <c r="L13" s="4"/>
      <c r="M13" s="4"/>
      <c r="N13" s="4"/>
      <c r="O13" s="4"/>
      <c r="P13" s="3"/>
      <c r="Q13" s="35"/>
      <c r="R13" s="35"/>
      <c r="S13" s="35">
        <f t="shared" si="0"/>
        <v>0</v>
      </c>
      <c r="T13" s="35"/>
      <c r="U13" s="35">
        <f t="shared" si="1"/>
        <v>0</v>
      </c>
      <c r="V13" s="5"/>
      <c r="W13" s="5"/>
      <c r="X13" s="5"/>
      <c r="Y13" s="4"/>
      <c r="AA13" s="7" t="s">
        <v>24</v>
      </c>
    </row>
    <row r="14" spans="1:27" ht="51">
      <c r="A14" s="3">
        <v>106002</v>
      </c>
      <c r="B14" s="3" t="s">
        <v>3</v>
      </c>
      <c r="C14" s="3">
        <v>1146</v>
      </c>
      <c r="D14" s="3" t="s">
        <v>22</v>
      </c>
      <c r="E14" s="3">
        <v>28</v>
      </c>
      <c r="F14" s="3"/>
      <c r="G14" s="3"/>
      <c r="H14" s="3" t="s">
        <v>51</v>
      </c>
      <c r="I14" s="3" t="s">
        <v>52</v>
      </c>
      <c r="J14" s="3" t="s">
        <v>1</v>
      </c>
      <c r="K14" s="4">
        <v>3222</v>
      </c>
      <c r="L14" s="4">
        <v>-70</v>
      </c>
      <c r="M14" s="4">
        <v>3152</v>
      </c>
      <c r="N14" s="4">
        <v>3152</v>
      </c>
      <c r="O14" s="4">
        <v>0</v>
      </c>
      <c r="P14" s="3" t="s">
        <v>43</v>
      </c>
      <c r="Q14" s="35">
        <v>923984.7</v>
      </c>
      <c r="R14" s="35">
        <v>-11033.1</v>
      </c>
      <c r="S14" s="35">
        <f t="shared" si="0"/>
        <v>912951.6</v>
      </c>
      <c r="T14" s="35">
        <v>912951.6</v>
      </c>
      <c r="U14" s="35">
        <f t="shared" si="1"/>
        <v>0</v>
      </c>
      <c r="V14" s="5"/>
      <c r="W14" s="5" t="s">
        <v>43</v>
      </c>
      <c r="X14" s="5" t="s">
        <v>40</v>
      </c>
      <c r="Y14" s="4" t="s">
        <v>119</v>
      </c>
      <c r="AA14" s="7" t="s">
        <v>25</v>
      </c>
    </row>
    <row r="15" spans="1:27" ht="18" customHeight="1">
      <c r="A15" s="3">
        <v>106002</v>
      </c>
      <c r="B15" s="3" t="s">
        <v>3</v>
      </c>
      <c r="C15" s="3">
        <v>1146</v>
      </c>
      <c r="D15" s="3" t="s">
        <v>22</v>
      </c>
      <c r="E15" s="3">
        <v>1</v>
      </c>
      <c r="F15" s="3" t="s">
        <v>3</v>
      </c>
      <c r="G15" s="3"/>
      <c r="H15" s="3"/>
      <c r="I15" s="3"/>
      <c r="J15" s="3"/>
      <c r="K15" s="4"/>
      <c r="L15" s="4"/>
      <c r="M15" s="4"/>
      <c r="N15" s="4"/>
      <c r="O15" s="4"/>
      <c r="P15" s="3"/>
      <c r="Q15" s="35"/>
      <c r="R15" s="35"/>
      <c r="S15" s="35">
        <f t="shared" si="0"/>
        <v>0</v>
      </c>
      <c r="T15" s="35"/>
      <c r="U15" s="35">
        <f t="shared" si="1"/>
        <v>0</v>
      </c>
      <c r="V15" s="5"/>
      <c r="W15" s="5"/>
      <c r="X15" s="2"/>
      <c r="Y15" s="4"/>
      <c r="AA15" s="7" t="s">
        <v>26</v>
      </c>
    </row>
    <row r="16" spans="1:27" ht="102.75" customHeight="1">
      <c r="A16" s="3">
        <v>106002</v>
      </c>
      <c r="B16" s="3" t="s">
        <v>3</v>
      </c>
      <c r="C16" s="3">
        <v>1146</v>
      </c>
      <c r="D16" s="3" t="s">
        <v>23</v>
      </c>
      <c r="E16" s="3">
        <v>5</v>
      </c>
      <c r="F16" s="3"/>
      <c r="G16" s="3"/>
      <c r="H16" s="3" t="s">
        <v>53</v>
      </c>
      <c r="I16" s="3"/>
      <c r="J16" s="3" t="s">
        <v>1</v>
      </c>
      <c r="K16" s="4">
        <v>340</v>
      </c>
      <c r="L16" s="4"/>
      <c r="M16" s="4">
        <v>340</v>
      </c>
      <c r="N16" s="4">
        <v>340</v>
      </c>
      <c r="O16" s="4">
        <v>0</v>
      </c>
      <c r="P16" s="3" t="s">
        <v>43</v>
      </c>
      <c r="Q16" s="35">
        <v>1700</v>
      </c>
      <c r="R16" s="35"/>
      <c r="S16" s="35">
        <f>Q16+R16</f>
        <v>1700</v>
      </c>
      <c r="T16" s="35">
        <v>1700</v>
      </c>
      <c r="U16" s="35">
        <f t="shared" si="1"/>
        <v>0</v>
      </c>
      <c r="V16" s="5"/>
      <c r="W16" s="5" t="s">
        <v>43</v>
      </c>
      <c r="X16" s="5" t="s">
        <v>40</v>
      </c>
      <c r="Y16" s="4" t="s">
        <v>119</v>
      </c>
      <c r="AA16" s="7" t="s">
        <v>27</v>
      </c>
    </row>
    <row r="17" spans="1:27" ht="51">
      <c r="A17" s="3">
        <v>106002</v>
      </c>
      <c r="B17" s="3" t="s">
        <v>3</v>
      </c>
      <c r="C17" s="3">
        <v>1146</v>
      </c>
      <c r="D17" s="3" t="s">
        <v>22</v>
      </c>
      <c r="E17" s="3">
        <v>1</v>
      </c>
      <c r="F17" s="3" t="s">
        <v>3</v>
      </c>
      <c r="G17" s="3"/>
      <c r="H17" s="3"/>
      <c r="I17" s="3" t="s">
        <v>54</v>
      </c>
      <c r="J17" s="3"/>
      <c r="K17" s="4"/>
      <c r="L17" s="4"/>
      <c r="M17" s="4"/>
      <c r="N17" s="4"/>
      <c r="O17" s="4"/>
      <c r="P17" s="3"/>
      <c r="Q17" s="35"/>
      <c r="R17" s="35"/>
      <c r="S17" s="35"/>
      <c r="T17" s="35"/>
      <c r="U17" s="35"/>
      <c r="V17" s="5"/>
      <c r="W17" s="5"/>
      <c r="X17" s="2"/>
      <c r="Y17" s="4"/>
      <c r="AA17" s="7" t="s">
        <v>28</v>
      </c>
    </row>
    <row r="18" spans="1:27" ht="44.25" customHeight="1">
      <c r="A18" s="3">
        <v>106002</v>
      </c>
      <c r="B18" s="3" t="s">
        <v>3</v>
      </c>
      <c r="C18" s="3">
        <v>1146</v>
      </c>
      <c r="D18" s="3" t="s">
        <v>22</v>
      </c>
      <c r="E18" s="3">
        <v>40</v>
      </c>
      <c r="F18" s="3"/>
      <c r="G18" s="3"/>
      <c r="H18" s="3" t="s">
        <v>55</v>
      </c>
      <c r="I18" s="3"/>
      <c r="J18" s="3" t="s">
        <v>1</v>
      </c>
      <c r="K18" s="4">
        <v>23</v>
      </c>
      <c r="L18" s="4"/>
      <c r="M18" s="4">
        <v>23</v>
      </c>
      <c r="N18" s="4">
        <v>23</v>
      </c>
      <c r="O18" s="4">
        <v>0</v>
      </c>
      <c r="P18" s="3" t="s">
        <v>43</v>
      </c>
      <c r="Q18" s="35">
        <v>42041.4</v>
      </c>
      <c r="R18" s="35"/>
      <c r="S18" s="35">
        <f t="shared" si="0"/>
        <v>42041.4</v>
      </c>
      <c r="T18" s="35">
        <v>42041.4</v>
      </c>
      <c r="U18" s="35">
        <f t="shared" si="1"/>
        <v>0</v>
      </c>
      <c r="V18" s="5"/>
      <c r="W18" s="5" t="s">
        <v>43</v>
      </c>
      <c r="X18" s="2" t="s">
        <v>40</v>
      </c>
      <c r="Y18" s="4" t="s">
        <v>119</v>
      </c>
      <c r="AA18" s="7" t="s">
        <v>29</v>
      </c>
    </row>
    <row r="19" spans="1:27" ht="76.5">
      <c r="A19" s="3">
        <v>106002</v>
      </c>
      <c r="B19" s="3" t="s">
        <v>3</v>
      </c>
      <c r="C19" s="3">
        <v>1146</v>
      </c>
      <c r="D19" s="3" t="s">
        <v>22</v>
      </c>
      <c r="E19" s="3">
        <v>1</v>
      </c>
      <c r="F19" s="3" t="s">
        <v>3</v>
      </c>
      <c r="G19" s="3"/>
      <c r="H19" s="3"/>
      <c r="I19" s="3" t="s">
        <v>56</v>
      </c>
      <c r="J19" s="3"/>
      <c r="K19" s="4"/>
      <c r="L19" s="4"/>
      <c r="M19" s="4"/>
      <c r="N19" s="4"/>
      <c r="O19" s="4"/>
      <c r="P19" s="3"/>
      <c r="Q19" s="35"/>
      <c r="R19" s="35"/>
      <c r="S19" s="35"/>
      <c r="T19" s="35"/>
      <c r="U19" s="35"/>
      <c r="V19" s="5"/>
      <c r="W19" s="5"/>
      <c r="X19" s="2"/>
      <c r="Y19" s="4"/>
      <c r="AA19" s="7" t="s">
        <v>30</v>
      </c>
    </row>
    <row r="20" spans="1:27" ht="44.25" customHeight="1">
      <c r="A20" s="3">
        <v>106002</v>
      </c>
      <c r="B20" s="3" t="s">
        <v>3</v>
      </c>
      <c r="C20" s="3">
        <v>1146</v>
      </c>
      <c r="D20" s="3" t="s">
        <v>22</v>
      </c>
      <c r="E20" s="3">
        <v>49</v>
      </c>
      <c r="F20" s="3"/>
      <c r="G20" s="3"/>
      <c r="H20" s="3" t="s">
        <v>57</v>
      </c>
      <c r="I20" s="3"/>
      <c r="J20" s="3" t="s">
        <v>1</v>
      </c>
      <c r="K20" s="4">
        <v>27</v>
      </c>
      <c r="L20" s="4">
        <v>-3</v>
      </c>
      <c r="M20" s="4">
        <v>24</v>
      </c>
      <c r="N20" s="4">
        <v>24</v>
      </c>
      <c r="O20" s="4">
        <v>0</v>
      </c>
      <c r="P20" s="3" t="s">
        <v>43</v>
      </c>
      <c r="Q20" s="35">
        <v>48743.7</v>
      </c>
      <c r="R20" s="35">
        <v>-491.2</v>
      </c>
      <c r="S20" s="35">
        <f t="shared" si="0"/>
        <v>48252.5</v>
      </c>
      <c r="T20" s="35">
        <v>48252.5</v>
      </c>
      <c r="U20" s="35">
        <f t="shared" si="1"/>
        <v>0</v>
      </c>
      <c r="V20" s="5"/>
      <c r="W20" s="5" t="s">
        <v>43</v>
      </c>
      <c r="X20" s="5" t="s">
        <v>40</v>
      </c>
      <c r="Y20" s="4" t="s">
        <v>119</v>
      </c>
      <c r="AA20" s="7" t="s">
        <v>31</v>
      </c>
    </row>
    <row r="21" spans="1:27" ht="44.25" customHeight="1">
      <c r="A21" s="3">
        <v>106002</v>
      </c>
      <c r="B21" s="3" t="s">
        <v>3</v>
      </c>
      <c r="C21" s="3">
        <v>1146</v>
      </c>
      <c r="D21" s="3" t="s">
        <v>22</v>
      </c>
      <c r="E21" s="3">
        <v>1</v>
      </c>
      <c r="F21" s="3"/>
      <c r="G21" s="3"/>
      <c r="H21" s="3" t="s">
        <v>113</v>
      </c>
      <c r="I21" s="3"/>
      <c r="J21" s="3"/>
      <c r="K21" s="4"/>
      <c r="L21" s="4"/>
      <c r="M21" s="4"/>
      <c r="N21" s="4"/>
      <c r="O21" s="4"/>
      <c r="P21" s="3"/>
      <c r="Q21" s="35"/>
      <c r="R21" s="35"/>
      <c r="S21" s="35"/>
      <c r="T21" s="35"/>
      <c r="U21" s="35"/>
      <c r="V21" s="5"/>
      <c r="W21" s="5"/>
      <c r="X21" s="5"/>
      <c r="Y21" s="4"/>
      <c r="AA21" s="7"/>
    </row>
    <row r="22" spans="1:27" ht="60.75" customHeight="1">
      <c r="A22" s="3">
        <v>106002</v>
      </c>
      <c r="B22" s="3" t="s">
        <v>3</v>
      </c>
      <c r="C22" s="3">
        <v>1146</v>
      </c>
      <c r="D22" s="3" t="s">
        <v>22</v>
      </c>
      <c r="E22" s="3">
        <v>61</v>
      </c>
      <c r="F22" s="3"/>
      <c r="G22" s="3"/>
      <c r="H22" s="3"/>
      <c r="I22" s="3" t="s">
        <v>114</v>
      </c>
      <c r="J22" s="3" t="s">
        <v>1</v>
      </c>
      <c r="K22" s="4">
        <v>12</v>
      </c>
      <c r="L22" s="4">
        <v>-7</v>
      </c>
      <c r="M22" s="4">
        <v>5</v>
      </c>
      <c r="N22" s="4">
        <v>5</v>
      </c>
      <c r="O22" s="4">
        <v>0</v>
      </c>
      <c r="P22" s="3" t="s">
        <v>43</v>
      </c>
      <c r="Q22" s="35">
        <v>9269.2999999999993</v>
      </c>
      <c r="R22" s="35">
        <v>-1651.6</v>
      </c>
      <c r="S22" s="35">
        <f t="shared" si="0"/>
        <v>7617.6999999999989</v>
      </c>
      <c r="T22" s="35">
        <v>7617.7</v>
      </c>
      <c r="U22" s="35">
        <f t="shared" si="1"/>
        <v>0</v>
      </c>
      <c r="V22" s="5"/>
      <c r="W22" s="5" t="s">
        <v>43</v>
      </c>
      <c r="X22" s="5"/>
      <c r="Y22" s="4" t="s">
        <v>119</v>
      </c>
      <c r="AA22" s="7"/>
    </row>
    <row r="23" spans="1:27" ht="60" customHeight="1">
      <c r="A23" s="3">
        <v>106002</v>
      </c>
      <c r="B23" s="3" t="s">
        <v>3</v>
      </c>
      <c r="C23" s="3">
        <v>1146</v>
      </c>
      <c r="D23" s="3" t="s">
        <v>22</v>
      </c>
      <c r="E23" s="3"/>
      <c r="F23" s="3"/>
      <c r="G23" s="3"/>
      <c r="H23" s="3" t="s">
        <v>115</v>
      </c>
      <c r="I23" s="3"/>
      <c r="J23" s="3"/>
      <c r="K23" s="4"/>
      <c r="L23" s="4"/>
      <c r="M23" s="4"/>
      <c r="N23" s="4"/>
      <c r="O23" s="4"/>
      <c r="P23" s="3"/>
      <c r="Q23" s="35"/>
      <c r="R23" s="35"/>
      <c r="S23" s="35"/>
      <c r="T23" s="35"/>
      <c r="U23" s="35"/>
      <c r="V23" s="5"/>
      <c r="W23" s="5"/>
      <c r="X23" s="5"/>
      <c r="Y23" s="4"/>
      <c r="AA23" s="7"/>
    </row>
    <row r="24" spans="1:27" ht="67.5" customHeight="1">
      <c r="A24" s="3">
        <v>106002</v>
      </c>
      <c r="B24" s="3" t="s">
        <v>3</v>
      </c>
      <c r="C24" s="3">
        <v>1146</v>
      </c>
      <c r="D24" s="3" t="s">
        <v>22</v>
      </c>
      <c r="E24" s="3">
        <v>72</v>
      </c>
      <c r="F24" s="3"/>
      <c r="G24" s="3"/>
      <c r="H24" s="3"/>
      <c r="I24" s="3" t="s">
        <v>116</v>
      </c>
      <c r="J24" s="3" t="s">
        <v>1</v>
      </c>
      <c r="K24" s="4">
        <v>1</v>
      </c>
      <c r="L24" s="4"/>
      <c r="M24" s="4">
        <v>1</v>
      </c>
      <c r="N24" s="4">
        <v>1</v>
      </c>
      <c r="O24" s="4">
        <v>0</v>
      </c>
      <c r="P24" s="3" t="s">
        <v>43</v>
      </c>
      <c r="Q24" s="35">
        <v>501</v>
      </c>
      <c r="R24" s="35"/>
      <c r="S24" s="35">
        <f t="shared" si="0"/>
        <v>501</v>
      </c>
      <c r="T24" s="35">
        <v>501</v>
      </c>
      <c r="U24" s="35">
        <f t="shared" si="1"/>
        <v>0</v>
      </c>
      <c r="V24" s="5"/>
      <c r="W24" s="5" t="s">
        <v>43</v>
      </c>
      <c r="X24" s="5"/>
      <c r="Y24" s="4" t="s">
        <v>119</v>
      </c>
      <c r="AA24" s="7"/>
    </row>
    <row r="25" spans="1:27" ht="75" customHeight="1">
      <c r="A25" s="3">
        <v>106002</v>
      </c>
      <c r="B25" s="3" t="s">
        <v>3</v>
      </c>
      <c r="C25" s="3">
        <v>1146</v>
      </c>
      <c r="D25" s="3" t="s">
        <v>22</v>
      </c>
      <c r="E25" s="3">
        <v>1</v>
      </c>
      <c r="F25" s="3" t="s">
        <v>3</v>
      </c>
      <c r="G25" s="3"/>
      <c r="H25" s="3"/>
      <c r="I25" s="3" t="s">
        <v>58</v>
      </c>
      <c r="J25" s="3"/>
      <c r="K25" s="4"/>
      <c r="L25" s="4"/>
      <c r="M25" s="4"/>
      <c r="N25" s="4"/>
      <c r="O25" s="4"/>
      <c r="P25" s="3"/>
      <c r="Q25" s="35"/>
      <c r="R25" s="35"/>
      <c r="S25" s="35"/>
      <c r="T25" s="35"/>
      <c r="U25" s="35"/>
      <c r="V25" s="5"/>
      <c r="W25" s="5"/>
      <c r="X25" s="2"/>
      <c r="Y25" s="4"/>
      <c r="AA25" s="7" t="s">
        <v>32</v>
      </c>
    </row>
    <row r="26" spans="1:27" ht="51.75" customHeight="1">
      <c r="A26" s="3">
        <v>106002</v>
      </c>
      <c r="B26" s="3" t="s">
        <v>3</v>
      </c>
      <c r="C26" s="3">
        <v>1148</v>
      </c>
      <c r="D26" s="3" t="s">
        <v>22</v>
      </c>
      <c r="E26" s="3">
        <v>3</v>
      </c>
      <c r="F26" s="3"/>
      <c r="G26" s="3"/>
      <c r="H26" s="3" t="s">
        <v>59</v>
      </c>
      <c r="I26" s="3"/>
      <c r="J26" s="3" t="s">
        <v>1</v>
      </c>
      <c r="K26" s="4">
        <v>290</v>
      </c>
      <c r="L26" s="4">
        <v>0</v>
      </c>
      <c r="M26" s="4">
        <v>290</v>
      </c>
      <c r="N26" s="4">
        <v>290</v>
      </c>
      <c r="O26" s="4">
        <v>0</v>
      </c>
      <c r="P26" s="3" t="s">
        <v>43</v>
      </c>
      <c r="Q26" s="35">
        <v>24054.6</v>
      </c>
      <c r="R26" s="35"/>
      <c r="S26" s="35">
        <f t="shared" si="0"/>
        <v>24054.6</v>
      </c>
      <c r="T26" s="35">
        <v>24054.6</v>
      </c>
      <c r="U26" s="35">
        <f t="shared" si="1"/>
        <v>0</v>
      </c>
      <c r="V26" s="5"/>
      <c r="W26" s="5" t="s">
        <v>43</v>
      </c>
      <c r="X26" s="2" t="s">
        <v>40</v>
      </c>
      <c r="Y26" s="4" t="s">
        <v>119</v>
      </c>
      <c r="AA26" s="7" t="s">
        <v>33</v>
      </c>
    </row>
    <row r="27" spans="1:27" ht="63.75">
      <c r="A27" s="3">
        <v>106002</v>
      </c>
      <c r="B27" s="3" t="s">
        <v>3</v>
      </c>
      <c r="C27" s="3">
        <v>1148</v>
      </c>
      <c r="D27" s="3" t="s">
        <v>22</v>
      </c>
      <c r="E27" s="3">
        <v>1</v>
      </c>
      <c r="F27" s="3" t="s">
        <v>3</v>
      </c>
      <c r="G27" s="3"/>
      <c r="H27" s="3"/>
      <c r="I27" s="3" t="s">
        <v>60</v>
      </c>
      <c r="J27" s="3"/>
      <c r="K27" s="4"/>
      <c r="L27" s="4"/>
      <c r="M27" s="4"/>
      <c r="N27" s="4"/>
      <c r="O27" s="4"/>
      <c r="P27" s="3"/>
      <c r="Q27" s="35"/>
      <c r="R27" s="35"/>
      <c r="S27" s="35"/>
      <c r="T27" s="35"/>
      <c r="U27" s="35"/>
      <c r="V27" s="5"/>
      <c r="W27" s="5"/>
      <c r="X27" s="2"/>
      <c r="Y27" s="4"/>
      <c r="AA27" s="7" t="s">
        <v>34</v>
      </c>
    </row>
    <row r="28" spans="1:27" ht="16.5" customHeight="1">
      <c r="A28" s="3">
        <v>106002</v>
      </c>
      <c r="B28" s="3" t="s">
        <v>3</v>
      </c>
      <c r="C28" s="3"/>
      <c r="D28" s="3" t="s">
        <v>22</v>
      </c>
      <c r="E28" s="3">
        <v>1</v>
      </c>
      <c r="F28" s="3"/>
      <c r="G28" s="3"/>
      <c r="H28" s="3"/>
      <c r="I28" s="3"/>
      <c r="J28" s="3"/>
      <c r="K28" s="4"/>
      <c r="L28" s="4"/>
      <c r="M28" s="4"/>
      <c r="N28" s="4"/>
      <c r="O28" s="4"/>
      <c r="P28" s="3"/>
      <c r="Q28" s="35"/>
      <c r="R28" s="35"/>
      <c r="S28" s="35"/>
      <c r="T28" s="35"/>
      <c r="U28" s="35"/>
      <c r="V28" s="5"/>
      <c r="W28" s="5"/>
      <c r="X28" s="2"/>
      <c r="Y28" s="4"/>
      <c r="AA28" s="7" t="s">
        <v>35</v>
      </c>
    </row>
    <row r="29" spans="1:27" s="9" customFormat="1" ht="38.25">
      <c r="A29" s="3">
        <v>106002</v>
      </c>
      <c r="B29" s="3" t="s">
        <v>3</v>
      </c>
      <c r="C29" s="3">
        <v>1168</v>
      </c>
      <c r="D29" s="3" t="s">
        <v>22</v>
      </c>
      <c r="E29" s="3">
        <v>14</v>
      </c>
      <c r="F29" s="3"/>
      <c r="G29" s="3"/>
      <c r="H29" s="3" t="s">
        <v>61</v>
      </c>
      <c r="I29" s="3"/>
      <c r="J29" s="3" t="s">
        <v>1</v>
      </c>
      <c r="K29" s="4">
        <v>2</v>
      </c>
      <c r="L29" s="4">
        <v>0</v>
      </c>
      <c r="M29" s="4">
        <v>2</v>
      </c>
      <c r="N29" s="4">
        <v>2</v>
      </c>
      <c r="O29" s="4">
        <v>0</v>
      </c>
      <c r="P29" s="13" t="s">
        <v>43</v>
      </c>
      <c r="Q29" s="35">
        <v>3278.2</v>
      </c>
      <c r="R29" s="35"/>
      <c r="S29" s="35">
        <f t="shared" si="0"/>
        <v>3278.2</v>
      </c>
      <c r="T29" s="35">
        <v>3278.2</v>
      </c>
      <c r="U29" s="35">
        <f t="shared" si="1"/>
        <v>0</v>
      </c>
      <c r="V29" s="5"/>
      <c r="W29" s="14" t="s">
        <v>43</v>
      </c>
      <c r="X29" s="14" t="s">
        <v>40</v>
      </c>
      <c r="Y29" s="4" t="s">
        <v>119</v>
      </c>
      <c r="AA29" s="10" t="s">
        <v>36</v>
      </c>
    </row>
    <row r="30" spans="1:27" s="9" customFormat="1" ht="57" customHeight="1">
      <c r="A30" s="3">
        <v>106002</v>
      </c>
      <c r="B30" s="3" t="s">
        <v>3</v>
      </c>
      <c r="C30" s="3">
        <v>1168</v>
      </c>
      <c r="D30" s="3" t="s">
        <v>22</v>
      </c>
      <c r="E30" s="3">
        <v>1</v>
      </c>
      <c r="F30" s="3" t="s">
        <v>3</v>
      </c>
      <c r="G30" s="3"/>
      <c r="H30" s="3"/>
      <c r="I30" s="3" t="s">
        <v>62</v>
      </c>
      <c r="J30" s="3"/>
      <c r="K30" s="4"/>
      <c r="L30" s="4"/>
      <c r="M30" s="4"/>
      <c r="N30" s="4"/>
      <c r="O30" s="4"/>
      <c r="P30" s="13"/>
      <c r="Q30" s="35"/>
      <c r="R30" s="35"/>
      <c r="S30" s="35"/>
      <c r="T30" s="35"/>
      <c r="U30" s="35"/>
      <c r="V30" s="5"/>
      <c r="W30" s="14"/>
      <c r="X30" s="14"/>
      <c r="Y30" s="4"/>
    </row>
    <row r="31" spans="1:27" s="9" customFormat="1" ht="38.25">
      <c r="A31" s="3">
        <v>106002</v>
      </c>
      <c r="B31" s="3" t="s">
        <v>3</v>
      </c>
      <c r="C31" s="3">
        <v>1049</v>
      </c>
      <c r="D31" s="3" t="s">
        <v>22</v>
      </c>
      <c r="E31" s="3">
        <v>2</v>
      </c>
      <c r="F31" s="3"/>
      <c r="G31" s="3"/>
      <c r="H31" s="3" t="s">
        <v>63</v>
      </c>
      <c r="I31" s="3"/>
      <c r="J31" s="3" t="s">
        <v>1</v>
      </c>
      <c r="K31" s="4">
        <v>444.4</v>
      </c>
      <c r="L31" s="4"/>
      <c r="M31" s="4">
        <v>444.4</v>
      </c>
      <c r="N31" s="4">
        <v>444.4</v>
      </c>
      <c r="O31" s="4">
        <v>0</v>
      </c>
      <c r="P31" s="13" t="s">
        <v>43</v>
      </c>
      <c r="Q31" s="35">
        <v>102000</v>
      </c>
      <c r="R31" s="35"/>
      <c r="S31" s="35">
        <f t="shared" si="0"/>
        <v>102000</v>
      </c>
      <c r="T31" s="35">
        <v>102000</v>
      </c>
      <c r="U31" s="35">
        <f t="shared" si="1"/>
        <v>0</v>
      </c>
      <c r="V31" s="5"/>
      <c r="W31" s="14" t="s">
        <v>43</v>
      </c>
      <c r="X31" s="14" t="s">
        <v>40</v>
      </c>
      <c r="Y31" s="4" t="s">
        <v>119</v>
      </c>
      <c r="AA31" s="16" t="s">
        <v>20</v>
      </c>
    </row>
    <row r="32" spans="1:27" s="9" customFormat="1" ht="57.75" customHeight="1">
      <c r="A32" s="3">
        <v>106002</v>
      </c>
      <c r="B32" s="3" t="s">
        <v>3</v>
      </c>
      <c r="C32" s="3"/>
      <c r="D32" s="3" t="s">
        <v>22</v>
      </c>
      <c r="E32" s="3">
        <v>1</v>
      </c>
      <c r="F32" s="3" t="s">
        <v>3</v>
      </c>
      <c r="G32" s="3"/>
      <c r="H32" s="3"/>
      <c r="I32" s="3" t="s">
        <v>64</v>
      </c>
      <c r="J32" s="3"/>
      <c r="K32" s="4"/>
      <c r="L32" s="4"/>
      <c r="M32" s="4"/>
      <c r="N32" s="4"/>
      <c r="O32" s="4"/>
      <c r="P32" s="13"/>
      <c r="Q32" s="35"/>
      <c r="R32" s="35"/>
      <c r="S32" s="35"/>
      <c r="T32" s="35"/>
      <c r="U32" s="35"/>
      <c r="V32" s="5"/>
      <c r="W32" s="14"/>
      <c r="X32" s="14"/>
      <c r="Y32" s="4"/>
      <c r="AA32" s="10" t="s">
        <v>0</v>
      </c>
    </row>
    <row r="33" spans="1:27" s="9" customFormat="1" ht="51.75" customHeight="1">
      <c r="A33" s="3">
        <v>106002</v>
      </c>
      <c r="B33" s="3" t="s">
        <v>3</v>
      </c>
      <c r="C33" s="3">
        <v>1049</v>
      </c>
      <c r="D33" s="3" t="s">
        <v>27</v>
      </c>
      <c r="E33" s="3">
        <v>1</v>
      </c>
      <c r="F33" s="3" t="s">
        <v>65</v>
      </c>
      <c r="G33" s="3"/>
      <c r="H33" s="3"/>
      <c r="I33" s="3" t="s">
        <v>66</v>
      </c>
      <c r="J33" s="3"/>
      <c r="K33" s="4"/>
      <c r="L33" s="4"/>
      <c r="M33" s="4"/>
      <c r="N33" s="4"/>
      <c r="O33" s="4"/>
      <c r="P33" s="15"/>
      <c r="Q33" s="35"/>
      <c r="R33" s="35"/>
      <c r="S33" s="35"/>
      <c r="T33" s="35"/>
      <c r="U33" s="35"/>
      <c r="V33" s="5"/>
      <c r="W33" s="14"/>
      <c r="X33" s="14"/>
      <c r="Y33" s="4"/>
      <c r="AA33" s="16" t="s">
        <v>21</v>
      </c>
    </row>
    <row r="34" spans="1:27" s="9" customFormat="1" ht="70.5" customHeight="1">
      <c r="A34" s="3">
        <v>106002</v>
      </c>
      <c r="B34" s="3" t="s">
        <v>3</v>
      </c>
      <c r="C34" s="3">
        <v>1148</v>
      </c>
      <c r="D34" s="3" t="s">
        <v>22</v>
      </c>
      <c r="E34" s="3">
        <v>13</v>
      </c>
      <c r="F34" s="3"/>
      <c r="G34" s="3"/>
      <c r="H34" s="3" t="s">
        <v>67</v>
      </c>
      <c r="I34" s="3"/>
      <c r="J34" s="3" t="s">
        <v>1</v>
      </c>
      <c r="K34" s="4">
        <v>81</v>
      </c>
      <c r="L34" s="4"/>
      <c r="M34" s="4">
        <v>81</v>
      </c>
      <c r="N34" s="4">
        <v>81</v>
      </c>
      <c r="O34" s="4"/>
      <c r="P34" s="13" t="s">
        <v>43</v>
      </c>
      <c r="Q34" s="35">
        <v>21605.599999999999</v>
      </c>
      <c r="R34" s="35"/>
      <c r="S34" s="35">
        <f t="shared" si="0"/>
        <v>21605.599999999999</v>
      </c>
      <c r="T34" s="35">
        <v>21605.4</v>
      </c>
      <c r="U34" s="35">
        <f t="shared" si="1"/>
        <v>-0.19999999999708962</v>
      </c>
      <c r="V34" s="5"/>
      <c r="W34" s="14" t="s">
        <v>43</v>
      </c>
      <c r="X34" s="14" t="s">
        <v>40</v>
      </c>
      <c r="Y34" s="4" t="s">
        <v>119</v>
      </c>
      <c r="AA34" s="17" t="s">
        <v>37</v>
      </c>
    </row>
    <row r="35" spans="1:27" s="9" customFormat="1" ht="68.25" customHeight="1">
      <c r="A35" s="3">
        <v>106002</v>
      </c>
      <c r="B35" s="3" t="s">
        <v>3</v>
      </c>
      <c r="C35" s="3">
        <v>1148</v>
      </c>
      <c r="D35" s="3" t="s">
        <v>22</v>
      </c>
      <c r="E35" s="3"/>
      <c r="F35" s="3" t="s">
        <v>3</v>
      </c>
      <c r="G35" s="3"/>
      <c r="H35" s="3"/>
      <c r="I35" s="3" t="s">
        <v>68</v>
      </c>
      <c r="J35" s="3"/>
      <c r="K35" s="4"/>
      <c r="L35" s="4"/>
      <c r="M35" s="4"/>
      <c r="N35" s="4"/>
      <c r="O35" s="4"/>
      <c r="P35" s="15"/>
      <c r="Q35" s="35"/>
      <c r="R35" s="35"/>
      <c r="S35" s="35"/>
      <c r="T35" s="35"/>
      <c r="U35" s="35"/>
      <c r="V35" s="5"/>
      <c r="W35" s="14"/>
      <c r="X35" s="11"/>
      <c r="Y35" s="4"/>
      <c r="AA35" s="17" t="s">
        <v>38</v>
      </c>
    </row>
    <row r="36" spans="1:27" s="9" customFormat="1" ht="64.5" customHeight="1">
      <c r="A36" s="3">
        <v>106002</v>
      </c>
      <c r="B36" s="3" t="s">
        <v>3</v>
      </c>
      <c r="C36" s="3">
        <v>1015</v>
      </c>
      <c r="D36" s="3" t="s">
        <v>23</v>
      </c>
      <c r="E36" s="3">
        <v>13</v>
      </c>
      <c r="F36" s="3"/>
      <c r="G36" s="3"/>
      <c r="H36" s="3" t="s">
        <v>69</v>
      </c>
      <c r="I36" s="3"/>
      <c r="J36" s="3" t="s">
        <v>1</v>
      </c>
      <c r="K36" s="4">
        <v>2938</v>
      </c>
      <c r="L36" s="4"/>
      <c r="M36" s="4">
        <v>2938</v>
      </c>
      <c r="N36" s="4">
        <v>2938</v>
      </c>
      <c r="O36" s="4"/>
      <c r="P36" s="13" t="s">
        <v>70</v>
      </c>
      <c r="Q36" s="35">
        <v>211536</v>
      </c>
      <c r="R36" s="35">
        <v>-7600</v>
      </c>
      <c r="S36" s="35">
        <f t="shared" si="0"/>
        <v>203936</v>
      </c>
      <c r="T36" s="35">
        <v>203558.99</v>
      </c>
      <c r="U36" s="35">
        <f t="shared" si="1"/>
        <v>-377.01000000000931</v>
      </c>
      <c r="V36" s="5" t="s">
        <v>118</v>
      </c>
      <c r="W36" s="14" t="s">
        <v>70</v>
      </c>
      <c r="X36" s="14" t="s">
        <v>40</v>
      </c>
      <c r="Y36" s="4" t="s">
        <v>119</v>
      </c>
      <c r="AA36" s="17" t="s">
        <v>39</v>
      </c>
    </row>
    <row r="37" spans="1:27" s="9" customFormat="1" ht="69.75" customHeight="1">
      <c r="A37" s="3">
        <v>106002</v>
      </c>
      <c r="B37" s="3"/>
      <c r="C37" s="3">
        <v>1015</v>
      </c>
      <c r="D37" s="3" t="s">
        <v>23</v>
      </c>
      <c r="E37" s="3">
        <v>28</v>
      </c>
      <c r="F37" s="3" t="s">
        <v>3</v>
      </c>
      <c r="G37" s="3"/>
      <c r="H37" s="3" t="s">
        <v>107</v>
      </c>
      <c r="I37" s="3"/>
      <c r="J37" s="3" t="s">
        <v>1</v>
      </c>
      <c r="K37" s="4">
        <v>1023</v>
      </c>
      <c r="L37" s="4"/>
      <c r="M37" s="4">
        <v>1023</v>
      </c>
      <c r="N37" s="4">
        <v>1023</v>
      </c>
      <c r="O37" s="4"/>
      <c r="P37" s="13" t="s">
        <v>70</v>
      </c>
      <c r="Q37" s="35">
        <v>5660.9</v>
      </c>
      <c r="R37" s="35"/>
      <c r="S37" s="35">
        <f t="shared" si="0"/>
        <v>5660.9</v>
      </c>
      <c r="T37" s="35">
        <v>5653.4</v>
      </c>
      <c r="U37" s="35">
        <f t="shared" si="1"/>
        <v>-7.5</v>
      </c>
      <c r="V37" s="5" t="s">
        <v>120</v>
      </c>
      <c r="W37" s="14" t="s">
        <v>70</v>
      </c>
      <c r="X37" s="14" t="s">
        <v>40</v>
      </c>
      <c r="Y37" s="4" t="s">
        <v>119</v>
      </c>
      <c r="AA37" s="17"/>
    </row>
    <row r="38" spans="1:27" s="9" customFormat="1" ht="69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4"/>
      <c r="L38" s="4"/>
      <c r="M38" s="4"/>
      <c r="N38" s="4"/>
      <c r="O38" s="4"/>
      <c r="P38" s="13"/>
      <c r="Q38" s="35"/>
      <c r="R38" s="35"/>
      <c r="S38" s="35"/>
      <c r="T38" s="35"/>
      <c r="U38" s="35"/>
      <c r="V38" s="5"/>
      <c r="W38" s="14"/>
      <c r="X38" s="14"/>
      <c r="Y38" s="4"/>
      <c r="AA38" s="17"/>
    </row>
    <row r="39" spans="1:27" s="18" customFormat="1" ht="63.75" customHeight="1">
      <c r="A39" s="3">
        <v>106002</v>
      </c>
      <c r="B39" s="3" t="s">
        <v>3</v>
      </c>
      <c r="C39" s="3">
        <v>1035</v>
      </c>
      <c r="D39" s="3" t="s">
        <v>25</v>
      </c>
      <c r="E39" s="3">
        <v>1</v>
      </c>
      <c r="F39" s="3" t="s">
        <v>3</v>
      </c>
      <c r="G39" s="3"/>
      <c r="H39" s="3" t="s">
        <v>108</v>
      </c>
      <c r="I39" s="3"/>
      <c r="J39" s="3" t="s">
        <v>1</v>
      </c>
      <c r="K39" s="4">
        <v>66</v>
      </c>
      <c r="L39" s="4"/>
      <c r="M39" s="4">
        <v>66</v>
      </c>
      <c r="N39" s="4">
        <v>66</v>
      </c>
      <c r="O39" s="4">
        <v>0</v>
      </c>
      <c r="P39" s="13" t="s">
        <v>70</v>
      </c>
      <c r="Q39" s="35"/>
      <c r="R39" s="35">
        <v>94358.3</v>
      </c>
      <c r="S39" s="35">
        <f t="shared" si="0"/>
        <v>94358.3</v>
      </c>
      <c r="T39" s="35">
        <v>94358.3</v>
      </c>
      <c r="U39" s="35">
        <f t="shared" si="1"/>
        <v>0</v>
      </c>
      <c r="V39" s="5"/>
      <c r="W39" s="14" t="s">
        <v>70</v>
      </c>
      <c r="X39" s="14" t="s">
        <v>40</v>
      </c>
      <c r="Y39" s="4" t="s">
        <v>119</v>
      </c>
      <c r="Z39" s="21"/>
      <c r="AA39" s="19"/>
    </row>
    <row r="40" spans="1:27" s="9" customFormat="1" ht="66.75" customHeight="1">
      <c r="A40" s="3">
        <v>106002</v>
      </c>
      <c r="B40" s="3"/>
      <c r="C40" s="3">
        <v>1110</v>
      </c>
      <c r="D40" s="3" t="s">
        <v>23</v>
      </c>
      <c r="E40" s="3">
        <v>10</v>
      </c>
      <c r="F40" s="3">
        <v>1</v>
      </c>
      <c r="G40" s="3"/>
      <c r="H40" s="3" t="s">
        <v>109</v>
      </c>
      <c r="I40" s="3" t="s">
        <v>110</v>
      </c>
      <c r="J40" s="3" t="s">
        <v>1</v>
      </c>
      <c r="K40" s="4"/>
      <c r="L40" s="4">
        <v>5</v>
      </c>
      <c r="M40" s="4">
        <v>5</v>
      </c>
      <c r="N40" s="4">
        <v>5</v>
      </c>
      <c r="O40" s="4">
        <v>0</v>
      </c>
      <c r="P40" s="13" t="s">
        <v>70</v>
      </c>
      <c r="Q40" s="35">
        <v>1800</v>
      </c>
      <c r="R40" s="35"/>
      <c r="S40" s="35">
        <f t="shared" si="0"/>
        <v>1800</v>
      </c>
      <c r="T40" s="35">
        <v>1800</v>
      </c>
      <c r="U40" s="35">
        <f t="shared" si="1"/>
        <v>0</v>
      </c>
      <c r="V40" s="5"/>
      <c r="W40" s="14" t="s">
        <v>70</v>
      </c>
      <c r="X40" s="14" t="s">
        <v>40</v>
      </c>
      <c r="Y40" s="4" t="s">
        <v>119</v>
      </c>
    </row>
    <row r="41" spans="1:27" s="18" customFormat="1" ht="55.5" customHeight="1">
      <c r="A41" s="3">
        <v>106002</v>
      </c>
      <c r="B41" s="3"/>
      <c r="C41" s="3">
        <v>1047</v>
      </c>
      <c r="D41" s="3" t="s">
        <v>23</v>
      </c>
      <c r="E41" s="3">
        <v>1</v>
      </c>
      <c r="F41" s="3"/>
      <c r="G41" s="3"/>
      <c r="H41" s="3" t="s">
        <v>127</v>
      </c>
      <c r="I41" s="3"/>
      <c r="J41" s="3" t="s">
        <v>1</v>
      </c>
      <c r="K41" s="4"/>
      <c r="L41" s="4"/>
      <c r="M41" s="4"/>
      <c r="N41" s="4"/>
      <c r="O41" s="4"/>
      <c r="P41" s="13" t="s">
        <v>70</v>
      </c>
      <c r="Q41" s="35"/>
      <c r="R41" s="35">
        <v>11201</v>
      </c>
      <c r="S41" s="35">
        <f t="shared" si="0"/>
        <v>11201</v>
      </c>
      <c r="T41" s="35">
        <v>11201</v>
      </c>
      <c r="U41" s="35">
        <f t="shared" si="1"/>
        <v>0</v>
      </c>
      <c r="V41" s="5"/>
      <c r="W41" s="14" t="s">
        <v>70</v>
      </c>
      <c r="X41" s="14" t="s">
        <v>40</v>
      </c>
      <c r="Y41" s="4" t="s">
        <v>119</v>
      </c>
      <c r="Z41" s="21"/>
      <c r="AA41" s="19"/>
    </row>
    <row r="42" spans="1:27" s="9" customFormat="1" ht="102" customHeight="1">
      <c r="A42" s="3">
        <v>106002</v>
      </c>
      <c r="B42" s="3"/>
      <c r="C42" s="3">
        <v>1047</v>
      </c>
      <c r="D42" s="3" t="s">
        <v>23</v>
      </c>
      <c r="E42" s="3">
        <v>2</v>
      </c>
      <c r="F42" s="3"/>
      <c r="G42" s="3"/>
      <c r="H42" s="3" t="s">
        <v>108</v>
      </c>
      <c r="I42" s="3"/>
      <c r="J42" s="3" t="s">
        <v>1</v>
      </c>
      <c r="K42" s="4"/>
      <c r="L42" s="4"/>
      <c r="M42" s="4"/>
      <c r="N42" s="4"/>
      <c r="O42" s="4"/>
      <c r="P42" s="13" t="s">
        <v>70</v>
      </c>
      <c r="Q42" s="35"/>
      <c r="R42" s="35">
        <v>2500</v>
      </c>
      <c r="S42" s="35">
        <f t="shared" si="0"/>
        <v>2500</v>
      </c>
      <c r="T42" s="35">
        <v>2500</v>
      </c>
      <c r="U42" s="35">
        <f t="shared" si="1"/>
        <v>0</v>
      </c>
      <c r="V42" s="5"/>
      <c r="W42" s="14" t="s">
        <v>70</v>
      </c>
      <c r="X42" s="14" t="s">
        <v>40</v>
      </c>
      <c r="Y42" s="4" t="s">
        <v>119</v>
      </c>
    </row>
    <row r="43" spans="1:27" s="9" customFormat="1" ht="78" customHeight="1">
      <c r="A43" s="3">
        <v>106002</v>
      </c>
      <c r="B43" s="3"/>
      <c r="C43" s="3">
        <v>1047</v>
      </c>
      <c r="D43" s="3" t="s">
        <v>23</v>
      </c>
      <c r="E43" s="3">
        <v>3</v>
      </c>
      <c r="F43" s="3"/>
      <c r="G43" s="3"/>
      <c r="H43" s="3" t="s">
        <v>108</v>
      </c>
      <c r="I43" s="3"/>
      <c r="J43" s="3" t="s">
        <v>1</v>
      </c>
      <c r="K43" s="4"/>
      <c r="L43" s="4"/>
      <c r="M43" s="4"/>
      <c r="N43" s="4"/>
      <c r="O43" s="4"/>
      <c r="P43" s="13" t="s">
        <v>70</v>
      </c>
      <c r="Q43" s="35"/>
      <c r="R43" s="35">
        <v>33340</v>
      </c>
      <c r="S43" s="35">
        <f t="shared" si="0"/>
        <v>33340</v>
      </c>
      <c r="T43" s="35">
        <v>29340</v>
      </c>
      <c r="U43" s="35">
        <f t="shared" si="1"/>
        <v>-4000</v>
      </c>
      <c r="V43" s="5" t="s">
        <v>106</v>
      </c>
      <c r="W43" s="14" t="s">
        <v>70</v>
      </c>
      <c r="X43" s="14" t="s">
        <v>40</v>
      </c>
      <c r="Y43" s="4" t="s">
        <v>119</v>
      </c>
    </row>
    <row r="44" spans="1:27" ht="55.5" customHeight="1">
      <c r="A44" s="3">
        <v>106002</v>
      </c>
      <c r="B44" s="3" t="s">
        <v>3</v>
      </c>
      <c r="C44" s="3">
        <v>1047</v>
      </c>
      <c r="D44" s="3" t="s">
        <v>23</v>
      </c>
      <c r="E44" s="3">
        <v>5</v>
      </c>
      <c r="F44" s="3"/>
      <c r="G44" s="3"/>
      <c r="H44" s="3" t="s">
        <v>108</v>
      </c>
      <c r="I44" s="3"/>
      <c r="J44" s="3" t="s">
        <v>1</v>
      </c>
      <c r="K44" s="4"/>
      <c r="L44" s="4">
        <v>12</v>
      </c>
      <c r="M44" s="4">
        <v>12</v>
      </c>
      <c r="N44" s="4">
        <v>12</v>
      </c>
      <c r="O44" s="4"/>
      <c r="P44" s="13" t="s">
        <v>70</v>
      </c>
      <c r="Q44" s="35"/>
      <c r="R44" s="35">
        <v>3409</v>
      </c>
      <c r="S44" s="35">
        <f t="shared" si="0"/>
        <v>3409</v>
      </c>
      <c r="T44" s="35">
        <v>3409</v>
      </c>
      <c r="U44" s="35">
        <f t="shared" si="1"/>
        <v>0</v>
      </c>
      <c r="V44" s="5"/>
      <c r="W44" s="14" t="s">
        <v>70</v>
      </c>
      <c r="X44" s="14" t="s">
        <v>40</v>
      </c>
      <c r="Y44" s="4" t="s">
        <v>121</v>
      </c>
    </row>
    <row r="45" spans="1:27" ht="57" customHeight="1">
      <c r="A45" s="3">
        <v>106002</v>
      </c>
      <c r="B45" s="3" t="s">
        <v>3</v>
      </c>
      <c r="C45" s="3">
        <v>1047</v>
      </c>
      <c r="D45" s="3" t="s">
        <v>23</v>
      </c>
      <c r="E45" s="3">
        <v>4</v>
      </c>
      <c r="F45" s="3" t="s">
        <v>3</v>
      </c>
      <c r="G45" s="3"/>
      <c r="H45" s="3" t="s">
        <v>108</v>
      </c>
      <c r="I45" s="3"/>
      <c r="J45" s="3" t="s">
        <v>1</v>
      </c>
      <c r="K45" s="4"/>
      <c r="L45" s="4"/>
      <c r="M45" s="4"/>
      <c r="N45" s="4"/>
      <c r="O45" s="4"/>
      <c r="P45" s="13" t="s">
        <v>70</v>
      </c>
      <c r="Q45" s="35"/>
      <c r="R45" s="35">
        <v>50000</v>
      </c>
      <c r="S45" s="35">
        <f t="shared" si="0"/>
        <v>50000</v>
      </c>
      <c r="T45" s="35">
        <v>50000</v>
      </c>
      <c r="U45" s="35">
        <f t="shared" si="1"/>
        <v>0</v>
      </c>
      <c r="V45" s="5"/>
      <c r="W45" s="14" t="s">
        <v>70</v>
      </c>
      <c r="X45" s="14" t="s">
        <v>40</v>
      </c>
      <c r="Y45" s="4" t="s">
        <v>121</v>
      </c>
    </row>
    <row r="46" spans="1:27" ht="51">
      <c r="A46" s="3">
        <v>106002</v>
      </c>
      <c r="B46" s="3" t="s">
        <v>3</v>
      </c>
      <c r="C46" s="3">
        <v>1047</v>
      </c>
      <c r="D46" s="3" t="s">
        <v>31</v>
      </c>
      <c r="E46" s="3">
        <v>1</v>
      </c>
      <c r="F46" s="3"/>
      <c r="G46" s="3"/>
      <c r="H46" s="3" t="s">
        <v>108</v>
      </c>
      <c r="I46" s="3"/>
      <c r="J46" s="3" t="s">
        <v>1</v>
      </c>
      <c r="K46" s="4"/>
      <c r="L46" s="4"/>
      <c r="M46" s="4"/>
      <c r="N46" s="4"/>
      <c r="O46" s="4"/>
      <c r="P46" s="13" t="s">
        <v>70</v>
      </c>
      <c r="Q46" s="35"/>
      <c r="R46" s="35">
        <v>3500</v>
      </c>
      <c r="S46" s="35">
        <f t="shared" si="0"/>
        <v>3500</v>
      </c>
      <c r="T46" s="35">
        <v>3500</v>
      </c>
      <c r="U46" s="35">
        <f t="shared" si="1"/>
        <v>0</v>
      </c>
      <c r="V46" s="5"/>
      <c r="W46" s="14" t="s">
        <v>70</v>
      </c>
      <c r="X46" s="14" t="s">
        <v>40</v>
      </c>
      <c r="Y46" s="4" t="s">
        <v>121</v>
      </c>
    </row>
    <row r="47" spans="1:27" ht="54" customHeight="1">
      <c r="A47" s="3">
        <v>106002</v>
      </c>
      <c r="B47" s="3" t="s">
        <v>3</v>
      </c>
      <c r="C47" s="3">
        <v>1047</v>
      </c>
      <c r="D47" s="3" t="s">
        <v>31</v>
      </c>
      <c r="E47" s="3">
        <v>3</v>
      </c>
      <c r="F47" s="3" t="s">
        <v>3</v>
      </c>
      <c r="G47" s="3"/>
      <c r="H47" s="3" t="s">
        <v>108</v>
      </c>
      <c r="I47" s="3"/>
      <c r="J47" s="3" t="s">
        <v>1</v>
      </c>
      <c r="K47" s="4"/>
      <c r="L47" s="4"/>
      <c r="M47" s="4"/>
      <c r="N47" s="4"/>
      <c r="O47" s="4"/>
      <c r="P47" s="13" t="s">
        <v>70</v>
      </c>
      <c r="Q47" s="35"/>
      <c r="R47" s="35">
        <v>36064</v>
      </c>
      <c r="S47" s="35">
        <f t="shared" si="0"/>
        <v>36064</v>
      </c>
      <c r="T47" s="35">
        <v>36064</v>
      </c>
      <c r="U47" s="35">
        <f t="shared" si="1"/>
        <v>0</v>
      </c>
      <c r="V47" s="5"/>
      <c r="W47" s="14" t="s">
        <v>70</v>
      </c>
      <c r="X47" s="12"/>
      <c r="Y47" s="4"/>
    </row>
    <row r="48" spans="1:27" ht="51">
      <c r="A48" s="3">
        <v>106002</v>
      </c>
      <c r="B48" s="3" t="s">
        <v>3</v>
      </c>
      <c r="C48" s="3">
        <v>1047</v>
      </c>
      <c r="D48" s="3" t="s">
        <v>31</v>
      </c>
      <c r="E48" s="3">
        <v>33</v>
      </c>
      <c r="F48" s="3"/>
      <c r="G48" s="3"/>
      <c r="H48" s="3" t="s">
        <v>108</v>
      </c>
      <c r="I48" s="3"/>
      <c r="J48" s="3" t="s">
        <v>1</v>
      </c>
      <c r="K48" s="4"/>
      <c r="L48" s="4"/>
      <c r="M48" s="4"/>
      <c r="N48" s="4"/>
      <c r="O48" s="4"/>
      <c r="P48" s="13" t="s">
        <v>70</v>
      </c>
      <c r="Q48" s="35"/>
      <c r="R48" s="35">
        <v>4498.5</v>
      </c>
      <c r="S48" s="35">
        <f t="shared" si="0"/>
        <v>4498.5</v>
      </c>
      <c r="T48" s="35">
        <v>4498.5</v>
      </c>
      <c r="U48" s="35">
        <f t="shared" si="1"/>
        <v>0</v>
      </c>
      <c r="V48" s="5"/>
      <c r="W48" s="14" t="s">
        <v>70</v>
      </c>
      <c r="X48" s="14" t="s">
        <v>40</v>
      </c>
      <c r="Y48" s="4" t="s">
        <v>121</v>
      </c>
    </row>
    <row r="49" spans="1:25" ht="55.5" customHeight="1">
      <c r="A49" s="3">
        <v>106002</v>
      </c>
      <c r="B49" s="3" t="s">
        <v>3</v>
      </c>
      <c r="C49" s="3">
        <v>1047</v>
      </c>
      <c r="D49" s="3" t="s">
        <v>31</v>
      </c>
      <c r="E49" s="3">
        <v>2</v>
      </c>
      <c r="F49" s="3" t="s">
        <v>3</v>
      </c>
      <c r="G49" s="3"/>
      <c r="H49" s="3" t="s">
        <v>108</v>
      </c>
      <c r="I49" s="3"/>
      <c r="J49" s="3" t="s">
        <v>1</v>
      </c>
      <c r="K49" s="4"/>
      <c r="L49" s="4"/>
      <c r="M49" s="4"/>
      <c r="N49" s="4"/>
      <c r="O49" s="4"/>
      <c r="P49" s="13" t="s">
        <v>70</v>
      </c>
      <c r="Q49" s="35"/>
      <c r="R49" s="35">
        <v>9349.1</v>
      </c>
      <c r="S49" s="35">
        <f t="shared" si="0"/>
        <v>9349.1</v>
      </c>
      <c r="T49" s="35">
        <v>9349.1</v>
      </c>
      <c r="U49" s="35">
        <f t="shared" si="1"/>
        <v>0</v>
      </c>
      <c r="V49" s="5"/>
      <c r="W49" s="33"/>
      <c r="X49" s="12"/>
      <c r="Y49" s="4"/>
    </row>
    <row r="50" spans="1:25" ht="38.25">
      <c r="A50" s="3">
        <v>106002</v>
      </c>
      <c r="B50" s="3" t="s">
        <v>3</v>
      </c>
      <c r="C50" s="3">
        <v>1146</v>
      </c>
      <c r="D50" s="3" t="s">
        <v>27</v>
      </c>
      <c r="E50" s="3">
        <v>11</v>
      </c>
      <c r="F50" s="3"/>
      <c r="G50" s="3"/>
      <c r="H50" s="3" t="s">
        <v>124</v>
      </c>
      <c r="I50" s="3"/>
      <c r="J50" s="3" t="s">
        <v>1</v>
      </c>
      <c r="K50" s="4"/>
      <c r="L50" s="4"/>
      <c r="M50" s="4"/>
      <c r="N50" s="4"/>
      <c r="O50" s="4"/>
      <c r="P50" s="13" t="s">
        <v>70</v>
      </c>
      <c r="Q50" s="35"/>
      <c r="R50" s="35">
        <v>103927.2</v>
      </c>
      <c r="S50" s="35">
        <f t="shared" si="0"/>
        <v>103927.2</v>
      </c>
      <c r="T50" s="35">
        <v>99683.81</v>
      </c>
      <c r="U50" s="35">
        <f t="shared" si="1"/>
        <v>-4243.3899999999994</v>
      </c>
      <c r="V50" s="5" t="s">
        <v>106</v>
      </c>
      <c r="W50" s="14" t="s">
        <v>70</v>
      </c>
      <c r="X50" s="14" t="s">
        <v>40</v>
      </c>
      <c r="Y50" s="4" t="s">
        <v>121</v>
      </c>
    </row>
    <row r="51" spans="1:25" ht="54.75" customHeight="1">
      <c r="A51" s="3">
        <v>106002</v>
      </c>
      <c r="B51" s="3" t="s">
        <v>3</v>
      </c>
      <c r="C51" s="3">
        <v>1047</v>
      </c>
      <c r="D51" s="3" t="s">
        <v>23</v>
      </c>
      <c r="E51" s="3">
        <v>2</v>
      </c>
      <c r="F51" s="3" t="s">
        <v>3</v>
      </c>
      <c r="G51" s="3"/>
      <c r="H51" s="3" t="s">
        <v>108</v>
      </c>
      <c r="I51" s="3"/>
      <c r="J51" s="3" t="s">
        <v>1</v>
      </c>
      <c r="K51" s="4"/>
      <c r="L51" s="4"/>
      <c r="M51" s="4"/>
      <c r="N51" s="4"/>
      <c r="O51" s="4"/>
      <c r="P51" s="13" t="s">
        <v>70</v>
      </c>
      <c r="Q51" s="35"/>
      <c r="R51" s="35">
        <v>75909.3</v>
      </c>
      <c r="S51" s="35">
        <f t="shared" si="0"/>
        <v>75909.3</v>
      </c>
      <c r="T51" s="35">
        <v>75909.3</v>
      </c>
      <c r="U51" s="35">
        <f t="shared" si="1"/>
        <v>0</v>
      </c>
      <c r="V51" s="5"/>
      <c r="W51" s="33"/>
      <c r="X51" s="12"/>
      <c r="Y51" s="4"/>
    </row>
    <row r="52" spans="1:25" ht="38.25">
      <c r="A52" s="3">
        <v>106002</v>
      </c>
      <c r="B52" s="3" t="s">
        <v>3</v>
      </c>
      <c r="C52" s="3">
        <v>1098</v>
      </c>
      <c r="D52" s="3" t="s">
        <v>31</v>
      </c>
      <c r="E52" s="3">
        <v>4</v>
      </c>
      <c r="F52" s="3"/>
      <c r="G52" s="3"/>
      <c r="H52" s="3" t="s">
        <v>126</v>
      </c>
      <c r="I52" s="3"/>
      <c r="J52" s="3" t="s">
        <v>1</v>
      </c>
      <c r="K52" s="4"/>
      <c r="L52" s="4"/>
      <c r="M52" s="4"/>
      <c r="N52" s="4"/>
      <c r="O52" s="4"/>
      <c r="P52" s="13" t="s">
        <v>70</v>
      </c>
      <c r="Q52" s="35"/>
      <c r="R52" s="35">
        <v>19686.400000000001</v>
      </c>
      <c r="S52" s="35">
        <f t="shared" si="0"/>
        <v>19686.400000000001</v>
      </c>
      <c r="T52" s="35">
        <v>19686.400000000001</v>
      </c>
      <c r="U52" s="35">
        <f t="shared" si="1"/>
        <v>0</v>
      </c>
      <c r="V52" s="5"/>
      <c r="W52" s="14" t="s">
        <v>70</v>
      </c>
      <c r="X52" s="14" t="s">
        <v>40</v>
      </c>
      <c r="Y52" s="4" t="s">
        <v>121</v>
      </c>
    </row>
    <row r="53" spans="1:25" ht="58.5" customHeight="1">
      <c r="A53" s="3">
        <v>106002</v>
      </c>
      <c r="B53" s="3" t="s">
        <v>3</v>
      </c>
      <c r="C53" s="3">
        <v>1047</v>
      </c>
      <c r="D53" s="3" t="s">
        <v>31</v>
      </c>
      <c r="E53" s="3">
        <v>2</v>
      </c>
      <c r="F53" s="3" t="s">
        <v>3</v>
      </c>
      <c r="G53" s="3"/>
      <c r="H53" s="3" t="s">
        <v>108</v>
      </c>
      <c r="I53" s="3"/>
      <c r="J53" s="3" t="s">
        <v>1</v>
      </c>
      <c r="K53" s="4"/>
      <c r="L53" s="4"/>
      <c r="M53" s="4"/>
      <c r="N53" s="4"/>
      <c r="O53" s="4"/>
      <c r="P53" s="13" t="s">
        <v>70</v>
      </c>
      <c r="Q53" s="35"/>
      <c r="R53" s="35">
        <v>4891.5</v>
      </c>
      <c r="S53" s="35">
        <f t="shared" si="0"/>
        <v>4891.5</v>
      </c>
      <c r="T53" s="35">
        <v>4891.5</v>
      </c>
      <c r="U53" s="35">
        <f t="shared" si="1"/>
        <v>0</v>
      </c>
      <c r="V53" s="5"/>
      <c r="W53" s="14" t="s">
        <v>70</v>
      </c>
      <c r="X53" s="14" t="s">
        <v>40</v>
      </c>
      <c r="Y53" s="4" t="s">
        <v>121</v>
      </c>
    </row>
    <row r="54" spans="1:25" ht="38.25">
      <c r="A54" s="3">
        <v>106002</v>
      </c>
      <c r="B54" s="3" t="s">
        <v>3</v>
      </c>
      <c r="C54" s="3">
        <v>1150</v>
      </c>
      <c r="D54" s="3" t="s">
        <v>27</v>
      </c>
      <c r="E54" s="3">
        <v>3</v>
      </c>
      <c r="F54" s="3"/>
      <c r="G54" s="3"/>
      <c r="H54" s="3" t="s">
        <v>125</v>
      </c>
      <c r="I54" s="3"/>
      <c r="J54" s="3" t="s">
        <v>1</v>
      </c>
      <c r="K54" s="4"/>
      <c r="L54" s="4"/>
      <c r="M54" s="4"/>
      <c r="N54" s="4"/>
      <c r="O54" s="4"/>
      <c r="P54" s="13" t="s">
        <v>70</v>
      </c>
      <c r="Q54" s="35"/>
      <c r="R54" s="35">
        <v>4383</v>
      </c>
      <c r="S54" s="35">
        <f t="shared" si="0"/>
        <v>4383</v>
      </c>
      <c r="T54" s="35">
        <v>4383</v>
      </c>
      <c r="U54" s="35">
        <f t="shared" si="1"/>
        <v>0</v>
      </c>
      <c r="V54" s="5"/>
      <c r="W54" s="14" t="s">
        <v>70</v>
      </c>
      <c r="X54" s="14" t="s">
        <v>40</v>
      </c>
      <c r="Y54" s="4" t="s">
        <v>121</v>
      </c>
    </row>
    <row r="55" spans="1:25" ht="58.5" customHeight="1">
      <c r="A55" s="3">
        <v>106002</v>
      </c>
      <c r="B55" s="3" t="s">
        <v>3</v>
      </c>
      <c r="C55" s="3">
        <v>1163</v>
      </c>
      <c r="D55" s="3" t="s">
        <v>27</v>
      </c>
      <c r="E55" s="3">
        <v>15</v>
      </c>
      <c r="F55" s="3" t="s">
        <v>3</v>
      </c>
      <c r="G55" s="3"/>
      <c r="H55" s="3" t="s">
        <v>124</v>
      </c>
      <c r="I55" s="3"/>
      <c r="J55" s="3"/>
      <c r="K55" s="4"/>
      <c r="L55" s="4"/>
      <c r="M55" s="4"/>
      <c r="N55" s="4"/>
      <c r="O55" s="4"/>
      <c r="P55" s="12"/>
      <c r="Q55" s="35"/>
      <c r="R55" s="35">
        <v>9018</v>
      </c>
      <c r="S55" s="35">
        <f t="shared" si="0"/>
        <v>9018</v>
      </c>
      <c r="T55" s="35">
        <v>9018</v>
      </c>
      <c r="U55" s="35">
        <f t="shared" si="1"/>
        <v>0</v>
      </c>
      <c r="V55" s="5"/>
      <c r="W55" s="33"/>
      <c r="X55" s="12"/>
      <c r="Y55" s="4"/>
    </row>
    <row r="56" spans="1:25" ht="38.25">
      <c r="A56" s="3">
        <v>106002</v>
      </c>
      <c r="B56" s="3" t="s">
        <v>3</v>
      </c>
      <c r="C56" s="3">
        <v>1163</v>
      </c>
      <c r="D56" s="3" t="s">
        <v>22</v>
      </c>
      <c r="E56" s="3">
        <v>5</v>
      </c>
      <c r="F56" s="3"/>
      <c r="G56" s="3"/>
      <c r="H56" s="3" t="s">
        <v>122</v>
      </c>
      <c r="I56" s="3"/>
      <c r="J56" s="3" t="s">
        <v>1</v>
      </c>
      <c r="K56" s="4"/>
      <c r="L56" s="4">
        <v>40</v>
      </c>
      <c r="M56" s="4">
        <v>40</v>
      </c>
      <c r="N56" s="4">
        <v>40</v>
      </c>
      <c r="O56" s="4"/>
      <c r="P56" s="13" t="s">
        <v>70</v>
      </c>
      <c r="Q56" s="35"/>
      <c r="R56" s="35">
        <v>1200</v>
      </c>
      <c r="S56" s="35">
        <f t="shared" si="0"/>
        <v>1200</v>
      </c>
      <c r="T56" s="35">
        <v>1200</v>
      </c>
      <c r="U56" s="35">
        <f t="shared" si="1"/>
        <v>0</v>
      </c>
      <c r="V56" s="5"/>
      <c r="W56" s="14" t="s">
        <v>70</v>
      </c>
      <c r="X56" s="14" t="s">
        <v>40</v>
      </c>
      <c r="Y56" s="4" t="s">
        <v>121</v>
      </c>
    </row>
    <row r="57" spans="1:25" ht="60" customHeight="1">
      <c r="A57" s="3">
        <v>106002</v>
      </c>
      <c r="B57" s="3" t="s">
        <v>3</v>
      </c>
      <c r="C57" s="3">
        <v>1049</v>
      </c>
      <c r="D57" s="3" t="s">
        <v>31</v>
      </c>
      <c r="E57" s="3">
        <v>14</v>
      </c>
      <c r="F57" s="3" t="s">
        <v>3</v>
      </c>
      <c r="G57" s="3"/>
      <c r="H57" s="3" t="s">
        <v>128</v>
      </c>
      <c r="I57" s="3"/>
      <c r="J57" s="3" t="s">
        <v>1</v>
      </c>
      <c r="K57" s="4"/>
      <c r="L57" s="4"/>
      <c r="M57" s="4"/>
      <c r="N57" s="4"/>
      <c r="O57" s="4"/>
      <c r="P57" s="12"/>
      <c r="Q57" s="35"/>
      <c r="R57" s="35">
        <v>73050</v>
      </c>
      <c r="S57" s="35">
        <f t="shared" si="0"/>
        <v>73050</v>
      </c>
      <c r="T57" s="35">
        <v>73050</v>
      </c>
      <c r="U57" s="35">
        <f t="shared" si="1"/>
        <v>0</v>
      </c>
      <c r="V57" s="5"/>
      <c r="W57" s="33"/>
      <c r="X57" s="12"/>
      <c r="Y57" s="4"/>
    </row>
    <row r="58" spans="1:25" ht="38.25">
      <c r="A58" s="3">
        <v>106002</v>
      </c>
      <c r="B58" s="3" t="s">
        <v>3</v>
      </c>
      <c r="C58" s="3">
        <v>1168</v>
      </c>
      <c r="D58" s="3" t="s">
        <v>27</v>
      </c>
      <c r="E58" s="3">
        <v>4</v>
      </c>
      <c r="F58" s="3"/>
      <c r="G58" s="3"/>
      <c r="H58" s="3" t="s">
        <v>123</v>
      </c>
      <c r="I58" s="3"/>
      <c r="J58" s="3" t="s">
        <v>1</v>
      </c>
      <c r="K58" s="4"/>
      <c r="L58" s="4">
        <v>1</v>
      </c>
      <c r="M58" s="4">
        <v>1</v>
      </c>
      <c r="N58" s="4">
        <v>1</v>
      </c>
      <c r="O58" s="4"/>
      <c r="P58" s="13" t="s">
        <v>70</v>
      </c>
      <c r="Q58" s="35"/>
      <c r="R58" s="35">
        <v>17045</v>
      </c>
      <c r="S58" s="35">
        <f t="shared" si="0"/>
        <v>17045</v>
      </c>
      <c r="T58" s="35">
        <v>17045</v>
      </c>
      <c r="U58" s="35">
        <f t="shared" si="1"/>
        <v>0</v>
      </c>
      <c r="V58" s="5"/>
      <c r="W58" s="14" t="s">
        <v>70</v>
      </c>
      <c r="X58" s="14" t="s">
        <v>40</v>
      </c>
      <c r="Y58" s="4" t="s">
        <v>121</v>
      </c>
    </row>
    <row r="59" spans="1:25" ht="52.5" customHeight="1">
      <c r="A59" s="3">
        <v>106002</v>
      </c>
      <c r="B59" s="3" t="s">
        <v>3</v>
      </c>
      <c r="C59" s="3">
        <v>1098</v>
      </c>
      <c r="D59" s="3" t="s">
        <v>31</v>
      </c>
      <c r="E59" s="3">
        <v>4</v>
      </c>
      <c r="F59" s="3" t="s">
        <v>3</v>
      </c>
      <c r="G59" s="3"/>
      <c r="H59" s="3" t="s">
        <v>126</v>
      </c>
      <c r="I59" s="3"/>
      <c r="J59" s="3" t="s">
        <v>1</v>
      </c>
      <c r="K59" s="4"/>
      <c r="L59" s="4"/>
      <c r="M59" s="4"/>
      <c r="N59" s="4"/>
      <c r="O59" s="4"/>
      <c r="P59" s="13" t="s">
        <v>70</v>
      </c>
      <c r="Q59" s="35"/>
      <c r="R59" s="35">
        <v>42642.400000000001</v>
      </c>
      <c r="S59" s="35">
        <f t="shared" si="0"/>
        <v>42642.400000000001</v>
      </c>
      <c r="T59" s="35">
        <v>42642.400000000001</v>
      </c>
      <c r="U59" s="35">
        <f t="shared" si="1"/>
        <v>0</v>
      </c>
      <c r="V59" s="5"/>
      <c r="W59" s="33"/>
      <c r="X59" s="12"/>
      <c r="Y59" s="4"/>
    </row>
  </sheetData>
  <mergeCells count="12"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</mergeCells>
  <phoneticPr fontId="4" type="noConversion"/>
  <dataValidations count="13">
    <dataValidation type="custom" allowBlank="1" showInputMessage="1" showErrorMessage="1" sqref="K4 N31 N29 M12:N12 K34 K14 K31 K29 K26 K20:K24 K18 K16 K12 K10">
      <formula1>IF(OR($N4="",ISBLANK($N4),$N4="ù³Ý³Ï³Ï³Ý", $N4="ß³Ñ³éáõÝ»ñÇ ù³Ý³ÏÁ", $N4="³ÏïÇíÇ Í³é³ÛáõÃÛ³Ý Ï³ÝË³ï»ëíáÕ Å³ÙÏ»ïÁ", $N4="³ÏïÇíÇ ï³ñÇùÁ"),ISNUMBER(K4),TRUE)</formula1>
    </dataValidation>
    <dataValidation type="custom" allowBlank="1" showInputMessage="1" showErrorMessage="1" sqref="O31 O29 O12 O14 M14 L34:O34 L10:O10 L31:M31 L29:M29 L26:O26 L20:O24 L18:O18 L16:O16 L12 L4:O4">
      <formula1>IF(OR($N4="",ISBLANK($N4),$N4="ù³Ý³Ï³Ï³Ý", $N4="ß³Ñ³éáõÝ»ñÇ ù³Ý³ÏÁ", $N4="³ÏïÇíÇ Í³é³ÛáõÃÛ³Ý Ï³ÝË³ï»ëíáÕ Å³ÙÏ»ïÁ", $N4="í³ñÏ ëï³óáÕ ³ÝÓ³Ýó ù³Ý³ÏÁ",$N4="í³ñÏ ëï³óáÕ Ï³½Ù³Ï»ñåáõÃÛáõÝÝ»ñÇ ù³Ý³ÏÁ"),ISNUMBER(L4),TRUE)</formula1>
    </dataValidation>
    <dataValidation type="list" allowBlank="1" showInputMessage="1" showErrorMessage="1" sqref="D44:D59">
      <formula1>$AA$9:$AA$23</formula1>
    </dataValidation>
    <dataValidation type="custom" allowBlank="1" showInputMessage="1" showErrorMessage="1" sqref="F35 F32:F33 F27:F28 F5:F9 F25 F19 F15 F13">
      <formula1>ISNUMBER(VALUE(SUBSTITUTE(SUBSTITUTE(F5,",",""),".","")))</formula1>
    </dataValidation>
    <dataValidation type="list" allowBlank="1" showInputMessage="1" showErrorMessage="1" sqref="J34 J20:J24 J29 J31 J4 J26 J18 J10 J12 J16 J14">
      <formula1>$AR$5:$AR$13</formula1>
    </dataValidation>
    <dataValidation type="list" allowBlank="1" showInputMessage="1" showErrorMessage="1" sqref="G4:G39">
      <formula1>$AA$32:$AA$32</formula1>
    </dataValidation>
    <dataValidation type="decimal" allowBlank="1" showInputMessage="1" showErrorMessage="1" sqref="Q41:Q42 S19:S59 S17 S14:S15 S12 S5:S9 S18:T18 S16:T16 S10:T10 R4:T4 Q4:Q13 T20:T24 Q15:Q35 R11:S11 R13:S13">
      <formula1>0</formula1>
      <formula2>9999999999</formula2>
    </dataValidation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B4:B59">
      <formula1>$AA$4:$AA$5</formula1>
    </dataValidation>
    <dataValidation type="list" allowBlank="1" showInputMessage="1" showErrorMessage="1" sqref="D4:D43">
      <formula1>$AA$11:$AA$29</formula1>
    </dataValidation>
    <dataValidation type="whole" allowBlank="1" showInputMessage="1" showErrorMessage="1" sqref="E4:E59">
      <formula1>1</formula1>
      <formula2>999</formula2>
    </dataValidation>
    <dataValidation type="list" allowBlank="1" showInputMessage="1" showErrorMessage="1" sqref="C4:C35">
      <formula1>$AN$5:$AN$11</formula1>
    </dataValidation>
    <dataValidation type="custom" showInputMessage="1" showErrorMessage="1" sqref="F20:F24 F4 F14">
      <formula1>IF(#REF!="ù³Ý³Ï³Ï³Ý",AND(ISNUMBER(VALUE(SUBSTITUTE(F4,".",""))),INT(VALUE(SUBSTITUTE(F4,".","")))=VALUE(SUBSTITUTE(F4,".",""))),ISNUMBER(VALUE(SUBSTITUTE(SUBSTITUTE(F4,",",""),".",""))))</formula1>
    </dataValidation>
  </dataValidations>
  <pageMargins left="0.2" right="0.15748031496062992" top="0.19685039370078741" bottom="0.38" header="0.11811023622047245" footer="3.937007874015748E-2"/>
  <pageSetup paperSize="9" scale="85" firstPageNumber="2780" orientation="landscape" useFirstPageNumber="1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Report</vt:lpstr>
      <vt:lpstr>Sheet1!Print_Area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2016-04-19T11:36:19Z</cp:lastPrinted>
  <dcterms:created xsi:type="dcterms:W3CDTF">2007-06-08T11:55:52Z</dcterms:created>
  <dcterms:modified xsi:type="dcterms:W3CDTF">2016-06-23T07:31:46Z</dcterms:modified>
</cp:coreProperties>
</file>