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3530" windowHeight="7875" tabRatio="598"/>
  </bookViews>
  <sheets>
    <sheet name="Sheet1" sheetId="8" r:id="rId1"/>
    <sheet name="2015" sheetId="9" r:id="rId2"/>
  </sheets>
  <definedNames>
    <definedName name="_xlnm.Print_Area" localSheetId="1">'2015'!$A$1:$Y$203</definedName>
    <definedName name="_xlnm.Print_Area" localSheetId="0">Sheet1!$A$1:$N$18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196" i="9" l="1"/>
  <c r="S174" i="9"/>
  <c r="U174" i="9"/>
  <c r="M171" i="9"/>
  <c r="O171" i="9"/>
  <c r="S21" i="9"/>
  <c r="U21" i="9"/>
  <c r="M19" i="9"/>
  <c r="O19" i="9"/>
  <c r="S203" i="9"/>
  <c r="U203" i="9"/>
  <c r="R17" i="9"/>
  <c r="M5" i="9"/>
  <c r="O5" i="9" s="1"/>
  <c r="M6" i="9"/>
  <c r="O6" i="9" s="1"/>
  <c r="M7" i="9"/>
  <c r="O7" i="9" s="1"/>
  <c r="M8" i="9"/>
  <c r="O8" i="9"/>
  <c r="M9" i="9"/>
  <c r="O9" i="9" s="1"/>
  <c r="M10" i="9"/>
  <c r="O10" i="9"/>
  <c r="M11" i="9"/>
  <c r="O11" i="9" s="1"/>
  <c r="M12" i="9"/>
  <c r="O12" i="9"/>
  <c r="M13" i="9"/>
  <c r="O13" i="9" s="1"/>
  <c r="M14" i="9"/>
  <c r="O14" i="9"/>
  <c r="S17" i="9"/>
  <c r="U17" i="9" s="1"/>
  <c r="M23" i="9"/>
  <c r="O23" i="9"/>
  <c r="M24" i="9"/>
  <c r="O24" i="9" s="1"/>
  <c r="M25" i="9"/>
  <c r="O25" i="9"/>
  <c r="S28" i="9"/>
  <c r="U28" i="9" s="1"/>
  <c r="M30" i="9"/>
  <c r="O30" i="9"/>
  <c r="S33" i="9"/>
  <c r="U33" i="9" s="1"/>
  <c r="M35" i="9"/>
  <c r="O35" i="9"/>
  <c r="M36" i="9"/>
  <c r="O36" i="9" s="1"/>
  <c r="S39" i="9"/>
  <c r="U39" i="9"/>
  <c r="M41" i="9"/>
  <c r="O41" i="9" s="1"/>
  <c r="S44" i="9"/>
  <c r="U44" i="9"/>
  <c r="M46" i="9"/>
  <c r="O46" i="9" s="1"/>
  <c r="M47" i="9"/>
  <c r="O47" i="9"/>
  <c r="M48" i="9"/>
  <c r="O48" i="9" s="1"/>
  <c r="S51" i="9"/>
  <c r="U51" i="9"/>
  <c r="M53" i="9"/>
  <c r="O54" i="9" s="1"/>
  <c r="O53" i="9"/>
  <c r="M54" i="9"/>
  <c r="S57" i="9"/>
  <c r="U57" i="9" s="1"/>
  <c r="M59" i="9"/>
  <c r="O59" i="9"/>
  <c r="S62" i="9"/>
  <c r="U62" i="9" s="1"/>
  <c r="M64" i="9"/>
  <c r="O64" i="9"/>
  <c r="S67" i="9"/>
  <c r="U67" i="9" s="1"/>
  <c r="M69" i="9"/>
  <c r="O69" i="9"/>
  <c r="S72" i="9"/>
  <c r="U72" i="9" s="1"/>
  <c r="M74" i="9"/>
  <c r="O74" i="9"/>
  <c r="S77" i="9"/>
  <c r="U77" i="9" s="1"/>
  <c r="M79" i="9"/>
  <c r="O79" i="9"/>
  <c r="S82" i="9"/>
  <c r="U82" i="9" s="1"/>
  <c r="M84" i="9"/>
  <c r="O84" i="9"/>
  <c r="M85" i="9"/>
  <c r="O85" i="9" s="1"/>
  <c r="S88" i="9"/>
  <c r="U88" i="9" s="1"/>
  <c r="M90" i="9"/>
  <c r="O90" i="9" s="1"/>
  <c r="M91" i="9"/>
  <c r="O91" i="9" s="1"/>
  <c r="M92" i="9"/>
  <c r="O92" i="9" s="1"/>
  <c r="S95" i="9"/>
  <c r="U95" i="9" s="1"/>
  <c r="M97" i="9"/>
  <c r="O97" i="9" s="1"/>
  <c r="S100" i="9"/>
  <c r="U100" i="9" s="1"/>
  <c r="M102" i="9"/>
  <c r="O102" i="9" s="1"/>
  <c r="S105" i="9"/>
  <c r="U105" i="9" s="1"/>
  <c r="M107" i="9"/>
  <c r="O107" i="9" s="1"/>
  <c r="S110" i="9"/>
  <c r="U110" i="9" s="1"/>
  <c r="M112" i="9"/>
  <c r="O112" i="9" s="1"/>
  <c r="M113" i="9"/>
  <c r="O113" i="9" s="1"/>
  <c r="S116" i="9"/>
  <c r="U116" i="9" s="1"/>
  <c r="M118" i="9"/>
  <c r="O118" i="9" s="1"/>
  <c r="M119" i="9"/>
  <c r="O119" i="9" s="1"/>
  <c r="S122" i="9"/>
  <c r="U122" i="9" s="1"/>
  <c r="M124" i="9"/>
  <c r="O124" i="9" s="1"/>
  <c r="M125" i="9"/>
  <c r="O125" i="9" s="1"/>
  <c r="S128" i="9"/>
  <c r="U128" i="9" s="1"/>
  <c r="M130" i="9"/>
  <c r="O130" i="9" s="1"/>
  <c r="M131" i="9"/>
  <c r="O131" i="9" s="1"/>
  <c r="S134" i="9"/>
  <c r="U134" i="9" s="1"/>
  <c r="S138" i="9"/>
  <c r="U138" i="9" s="1"/>
  <c r="M140" i="9"/>
  <c r="O140" i="9" s="1"/>
  <c r="M141" i="9"/>
  <c r="O141" i="9" s="1"/>
  <c r="S143" i="9"/>
  <c r="U143" i="9" s="1"/>
  <c r="M145" i="9"/>
  <c r="O145" i="9" s="1"/>
  <c r="M146" i="9"/>
  <c r="O146" i="9" s="1"/>
  <c r="S148" i="9"/>
  <c r="U148" i="9" s="1"/>
  <c r="M150" i="9"/>
  <c r="O150" i="9" s="1"/>
  <c r="S152" i="9"/>
  <c r="U152" i="9" s="1"/>
  <c r="M154" i="9"/>
  <c r="O154" i="9" s="1"/>
  <c r="S156" i="9"/>
  <c r="U156" i="9" s="1"/>
  <c r="M158" i="9"/>
  <c r="O158" i="9" s="1"/>
  <c r="S160" i="9"/>
  <c r="U160" i="9" s="1"/>
  <c r="M162" i="9"/>
  <c r="O162" i="9" s="1"/>
  <c r="S164" i="9"/>
  <c r="U164" i="9" s="1"/>
  <c r="M166" i="9"/>
  <c r="O166" i="9" s="1"/>
  <c r="S168" i="9"/>
  <c r="U168" i="9" s="1"/>
  <c r="M176" i="9"/>
  <c r="O176" i="9" s="1"/>
  <c r="S179" i="9"/>
  <c r="U179" i="9" s="1"/>
  <c r="M181" i="9"/>
  <c r="O181" i="9" s="1"/>
  <c r="S183" i="9"/>
  <c r="U183" i="9" s="1"/>
  <c r="M185" i="9"/>
  <c r="O185" i="9" s="1"/>
  <c r="S188" i="9"/>
  <c r="U188" i="9" s="1"/>
  <c r="M190" i="9"/>
  <c r="O190" i="9" s="1"/>
  <c r="S193" i="9"/>
  <c r="U193" i="9" s="1"/>
  <c r="M195" i="9"/>
  <c r="O195" i="9" s="1"/>
  <c r="O196" i="9"/>
  <c r="S199" i="9"/>
  <c r="U199" i="9"/>
</calcChain>
</file>

<file path=xl/sharedStrings.xml><?xml version="1.0" encoding="utf-8"?>
<sst xmlns="http://schemas.openxmlformats.org/spreadsheetml/2006/main" count="503" uniqueCount="222">
  <si>
    <t>Ը</t>
  </si>
  <si>
    <t>քանակական</t>
  </si>
  <si>
    <t>Գ</t>
  </si>
  <si>
    <t>որակական</t>
  </si>
  <si>
    <t>Ա</t>
  </si>
  <si>
    <t>ժամկետայնության</t>
  </si>
  <si>
    <t>Ե</t>
  </si>
  <si>
    <t>Բ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</si>
  <si>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</si>
  <si>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</si>
  <si>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</si>
  <si>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</si>
  <si>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</si>
  <si>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</si>
  <si>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</si>
  <si>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</si>
  <si>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</si>
  <si>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</si>
  <si>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</si>
  <si>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</si>
  <si>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</si>
  <si>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</si>
  <si>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</si>
  <si>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շահառուների քանակը</t>
  </si>
  <si>
    <t>տրանսֆերտի վճարման հաճախականությունը</t>
  </si>
  <si>
    <t xml:space="preserve">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</si>
  <si>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>Իրավական նորմատիվ ակտերի նախագծերի մշակում (փաստաթղթերի ընդհանուր թիվը)</t>
  </si>
  <si>
    <t>Քաղաքականության փաստաթղթերի պատրաստում (փաստաթղթերի ընդհանուր թիվը)</t>
  </si>
  <si>
    <t xml:space="preserve">Հանրային իրազեկում (միջոցառումների թիվը) </t>
  </si>
  <si>
    <t>Քաղաքացիների ընդունելություն (մարդ)</t>
  </si>
  <si>
    <t>Դիմումների և բողոքների ուսումնասիրում (թիվը)</t>
  </si>
  <si>
    <t>Միջազգային համագործակցություն. Համաձայնագրերի, հուշագրերի, արձանագրությունների և այլ փաստաթղթերի մշակում, ներկայացված փաստաթղթերի վերաբերյալ կարծիքների, պարզաբանումների տրամադրում (փաստաթղթերի թիվը)</t>
  </si>
  <si>
    <t>Ծրագրերի կառավարում/համակարգում  (ծրագիր)</t>
  </si>
  <si>
    <t>Խորհրդակցությունների անցկացում (թիվը)</t>
  </si>
  <si>
    <t>Մշակված չէ</t>
  </si>
  <si>
    <t>Մատուցվող ծառայության վրա կատարվող ծախսը (հազար դրամ)</t>
  </si>
  <si>
    <t>Բժշկական սպասարկման իրականացում (մարզաձևեր)</t>
  </si>
  <si>
    <t>Բժշկական սպասարկման իրականացում (մարզիկներ)</t>
  </si>
  <si>
    <t>Դեղորայք (մարզիկներ)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</si>
  <si>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</si>
  <si>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>ՀՀ առաջնությունների  թիվը</t>
  </si>
  <si>
    <t>Ուսումնամարզական հավաքների թիվը</t>
  </si>
  <si>
    <t>Հաշմանդամային մարզական հասարակական կազմակերպությունների կողմից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</si>
  <si>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Մարզադպրոցների սաների համար  մարզական ուսուցման կազմակերպում, մարզական հերթափոխի ապահովման նպատակով մարզիկների պատրաստում</t>
  </si>
  <si>
    <t>Մարզադպրոցների թիվը</t>
  </si>
  <si>
    <t>Սաների թիվը</t>
  </si>
  <si>
    <t>Մարզական հասարակական կազմակերպությունների կողմից մարզիկների պատրաստում և առաջնությունների անցկացում</t>
  </si>
  <si>
    <t>Մարզական հասարակական կազմակերպությունների թիվը</t>
  </si>
  <si>
    <t xml:space="preserve">Մարզադպրոցների թիվը    </t>
  </si>
  <si>
    <t xml:space="preserve">Շախմատի մրցույթների  պատրաստման ծառայությունների մատուցում </t>
  </si>
  <si>
    <t xml:space="preserve">Վինդսերֆինգ մարզաձևի զարգացման և  մարզական միջոցառումներին մասնակցության համար Հայաստանի մարզիկների պատրաստում </t>
  </si>
  <si>
    <t>Վինդսերֆինգ մարզաձևի մարզական միջոցառումների թիվը</t>
  </si>
  <si>
    <t>Մանկապատանեկան դպրոցներում աշխատող մարզիչ-մանկավարժների վերապատրաստման կազմակերպում</t>
  </si>
  <si>
    <t>Վերապատրաստվող մարզիչ-մանկավարժների  թիվը</t>
  </si>
  <si>
    <t>ՀՀ մարզերում և ԼՂՀ-ում ֆիզիկական ակտիվության և առողջության օրերի անցկացում</t>
  </si>
  <si>
    <t>Մարզական փառատոնի մասնակիցների թիվը</t>
  </si>
  <si>
    <t>Մրցակցային վարժությունների թիվը</t>
  </si>
  <si>
    <t>Մարզաձևերի թիվը</t>
  </si>
  <si>
    <t>Միջոցառումների թիվը</t>
  </si>
  <si>
    <t>Հակադոպինգային համաշխարհային գործակալությանը / WADA / անդամակցելու անդամավճարի հատկացում</t>
  </si>
  <si>
    <t>Հակադոպինգային համաշխարհային գործակալություն</t>
  </si>
  <si>
    <t>Գումարը (հազար դրամ)</t>
  </si>
  <si>
    <t>Եվրախորհրդի սպորտի մասին ընդլայնված մասնակի համաձայնագրին անդամակցելու անդամավճարի հատկացում</t>
  </si>
  <si>
    <t>Միջին մասնագիտական կրթության գծով ուսանողական  նպաստների տրամադրում</t>
  </si>
  <si>
    <t>Միջին մասնագիտական կրթության ոլորտում ուսանողներ</t>
  </si>
  <si>
    <t>Միջին մասնագիտական կրթություն ստացող ուսանողների կրթաթոշակ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</si>
  <si>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</si>
  <si>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Ավագ մարզիչների թիվը</t>
  </si>
  <si>
    <t>Աշխարհի չեմպիոնների թիվը</t>
  </si>
  <si>
    <t>Օլիմպիական խաղերում, աշխարհի, Եվրոպայի առաջնություններում, գավաթի խաղարկություններում հաղթողներին և մրցանակակիրներին դրամական մրցանակների հանձնում</t>
  </si>
  <si>
    <t>տարեկան</t>
  </si>
  <si>
    <t xml:space="preserve"> </t>
  </si>
  <si>
    <t>Սպորտային բժշկության և հակադոպինգային ծառայություններ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</si>
  <si>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</si>
  <si>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Հաշմանդամային սպորտին առնչվող ծառայություններ</t>
  </si>
  <si>
    <t>Արտադպրոցական դաստիարակություն հասարակական կազմակերպությունների կողմից</t>
  </si>
  <si>
    <t>Շախմատի մրցույթների պատրաստման ծառայություններ</t>
  </si>
  <si>
    <t xml:space="preserve">Վինդսերֆինգ մարզաձևին առնչվող ծառայություններ </t>
  </si>
  <si>
    <t>ՀՀ մարզերում և ԼՂՀ-ում հանրապետական մարզական փառատոնի անցկացում</t>
  </si>
  <si>
    <t>Մանկապատանեկան սպորտի մասսայականացման միջոցառումների իրականացում</t>
  </si>
  <si>
    <t xml:space="preserve">Հակադոպինգային համաշխարհային գործակալությանը անդամակցում </t>
  </si>
  <si>
    <t>Հավաքական թիմերի ավագ մարզիչների վարձատրության և աշխարհի չեմպիոններին թոշակի հատկացում</t>
  </si>
  <si>
    <t>Միջազգային մարզական միջոցառումների հաղթողներին և մրցանակակիրներին դրամական մրցանակների հանձնում</t>
  </si>
  <si>
    <t>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մեծացում,  պետական երիտասարդական քաղաքականության իրականացման համակարգվածության մակարդակի բարձրացում</t>
  </si>
  <si>
    <t>Մասնակիցների թիվը</t>
  </si>
  <si>
    <t>Նախազորակոչային և զորակոչային տարիքի երիտասարդության հանրապետական ռազմամարզական խաղերի անցկացում</t>
  </si>
  <si>
    <t>Նախազորակոչային և զորակոչային տարիքի երիտասարդության հանրապետական ռազմամարզական խաղերի կազմակերպում և անցկացում</t>
  </si>
  <si>
    <t>Եվրախորհրդի սպորտի մասին համաձայնագրին անդամակցում</t>
  </si>
  <si>
    <t>«Լավագույն մարզական ընտանիք» մրցույթի անցկացում</t>
  </si>
  <si>
    <t>միանվագ</t>
  </si>
  <si>
    <t>ՀՀ Նախագահի մրցանակի համար «Լավագույն մարզական ընտանիք» մրցույթի անցկացում</t>
  </si>
  <si>
    <t>ամսական</t>
  </si>
  <si>
    <t>ՀՀ հավաքական թիմերին անհրաժեշտ մարզահագուստով և մարզահանդերձանքով ապահովման ծառայություններ</t>
  </si>
  <si>
    <t>ՀՀ հավաքական թիմերին անհրաժեշտ մարզահագուստով և մարզահանդերձանքով ապահովում</t>
  </si>
  <si>
    <t>Մարզային,համահայկական և միջազգային նշանակության երիտասարդական միջոցառումների կազմակերպում</t>
  </si>
  <si>
    <t>Մարզային, համահայկական և միջազգային նշանակության երիտասարդական միջոցառումների կազմակերպում</t>
  </si>
  <si>
    <t>Ազգային հավաքական թիմերում ընգրկված մարզիկներին տրվող թոշակներ (մարզիկների թիվը)</t>
  </si>
  <si>
    <t>Միջին մասնագիտական կրթություն ստացող ուսանողների կրթաթոշակ (սպորտի և երիտասարդության ոլորտ)</t>
  </si>
  <si>
    <t>Հայաստանի երիտասարդական ազգային խորհուրդի գործունեության ապահովում</t>
  </si>
  <si>
    <t>Սոցիալական փաթեթներով ապահովում (կրթության, հանգստի, hիփոթեքային վարկերի գծով ծախսերի փոխհատուցում)</t>
  </si>
  <si>
    <t>ՀՀ հավաքական թիմերի ավագ մարզիչների վարձատրության և աշխարհի 17 չեմպիոններին թոշակի հատկացում</t>
  </si>
  <si>
    <t>Երևանում կայանալիք միջազգային մարաթոնյան վազքի անցկացման ապահովում</t>
  </si>
  <si>
    <t xml:space="preserve">Երևանում կայանալիք միջազգային մարաթոնյան վազքի անցկացում </t>
  </si>
  <si>
    <t>Օլիմպիական խաղերում, աշխարհի, Եվրոպայի առաջնություններում առավել բարձր ցուցանիշների հասած մարզիկներ, մարզիչներ, բժիշկներ և մարզական կազմակերպություններ</t>
  </si>
  <si>
    <t>Եվրախորհրդի սպորտի մասին ընդլայնված մասնակի համաձայնագիր</t>
  </si>
  <si>
    <t>Միջին մասնագիտական կրթության  նպաստների տրամադրում (սպորտի և երիտասարդության ոլորտ)</t>
  </si>
  <si>
    <t xml:space="preserve">Երիտասարդական  պետական քաղաքականությանն ուղղված ծրագրեր և միջոցառումներ </t>
  </si>
  <si>
    <t>ԱԾ</t>
  </si>
  <si>
    <t>013</t>
  </si>
  <si>
    <t xml:space="preserve">Ֆիզիկական կուլտուրայի, սպորտի և երիտասարդության հարցերի բնագավառի պետական քաղաքականության մշակում, իրականացում և  ծառայությունների մատուցում </t>
  </si>
  <si>
    <t>ԾՏ</t>
  </si>
  <si>
    <t>Երիտասարդական ծրագրերի շրջանակներում թրաֆիքինգի դեմ պայքարի միջոցառումներ</t>
  </si>
  <si>
    <t>Արտադպրոցական դաստիարակություն (սպորտի և երիտասարդության ոլորտում)</t>
  </si>
  <si>
    <t>Մանկապատանեկան սպորտի մասսայականացմանն ուղղված միջոցառումների իրականացում</t>
  </si>
  <si>
    <t>Միջգերատեսչական խորհրդատվություն և համագործակցություն. Համաձայնագրերի, պայմանագրերի, արձանագրությունների և այլ փաստաթղթերի մշակում, ներկայացված փաստաթղթերի վերաբերյալ կարծիքների, պարզաբանումների տրամադրում (փաստաթղթերի թիվը)</t>
  </si>
  <si>
    <t>Ուղղակի ծառայություններ հանրությանը. Այլ կազմակերպություններին խորհրդատվության տրամադրում (կազմակերպությունների քանակը)</t>
  </si>
  <si>
    <t>Միջազգային միջոցառումների  թիվը</t>
  </si>
  <si>
    <t>ՀՀ հավաքական թիմերում ընդգրկված մարզիկների բժշկական հսկողության, հիվանդությունների և վնասվածքների ախտորոշման ու բուժման և հակադոպինգային հսկողության իրականացումը, ինչպես նաև ՀՀ հավաքական թիմերի անդամներին բարձրորակ դեղորայքով, վիտամիններով և վերականգնողական միջոցներով ապահովումը</t>
  </si>
  <si>
    <t>03</t>
  </si>
  <si>
    <t xml:space="preserve">Աջակցություն հասարակական կազմակերպությունների գործունեությանը </t>
  </si>
  <si>
    <t>04</t>
  </si>
  <si>
    <t>Մարդկանց շահագործման (թրաֆիքինգի) կանխարգելմանն ուղղված քարոզչական միջոցառումներ</t>
  </si>
  <si>
    <t>08</t>
  </si>
  <si>
    <t>23</t>
  </si>
  <si>
    <t>Մրցույթի մասնակից ընտանիքների թիվը</t>
  </si>
  <si>
    <t>ՊՄ կոդը</t>
  </si>
  <si>
    <t>Կատարողի կոդը</t>
  </si>
  <si>
    <t>Ծրագրային դասիչը</t>
  </si>
  <si>
    <t>Ծրագրի դասիչը</t>
  </si>
  <si>
    <t>Քաղաքականության միջոցառման դասիչը</t>
  </si>
  <si>
    <t>Չափորոշիչի կոդը</t>
  </si>
  <si>
    <t>Պաշարների շարժի կոդը</t>
  </si>
  <si>
    <t>Դ</t>
  </si>
  <si>
    <t>Զ</t>
  </si>
  <si>
    <t>Է</t>
  </si>
  <si>
    <t>Թ</t>
  </si>
  <si>
    <t>Ժ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</si>
  <si>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</si>
  <si>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</si>
  <si>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</si>
  <si>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</si>
  <si>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Ցուցանիշի հաստատված կանխատեսումը հաշվետու ժամանակահատվածի համար</t>
  </si>
  <si>
    <t>Ճշտված ցուցանիշը հաշվետու ժամանակահատվածի համար  (սյ1+սյ2)</t>
  </si>
  <si>
    <t>Փաստացի ցուցանիշը  (կատարված և ընդունված) հաշվետու ժամանակահատվածում</t>
  </si>
  <si>
    <t>Տարբերության պատճառը (սյ. 2-ում նշված իրավական ակտերի հղումները և սյ. 5-ում նշված տարբերության պարզաբանումները)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</si>
  <si>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</si>
  <si>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(սյ7+սյ8)</t>
  </si>
  <si>
    <t>Փաստացի ցուցանիշը (դրամարկղային ծախս) հաշվետու ժամանակահատվածում</t>
  </si>
  <si>
    <t>Հաստատված և փաստացի ցուցանիշների տարբերությունը (սյ10-սյ9)</t>
  </si>
  <si>
    <t>Հաստատված և փաստացի ցուցանիշների տարբերությունը (սյ4-սյ3)</t>
  </si>
  <si>
    <t>Պլանավորվող գործողությունը` ծրագրի նախատեսվող/ ցանկալի արդյունքներից (նպատակներից) տարբերությունը շտկելու համար</t>
  </si>
  <si>
    <t>Պլանավորվող գործողության ժամկետը (սկիզբ-ավարտ)</t>
  </si>
  <si>
    <t>Ֆինանսական ցուցանիշներ (հազ. դրամ)</t>
  </si>
  <si>
    <t>Ծրագրի ընթացիկ կառավարմանն ուղղված նախատեսվող միջոցառումները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</si>
  <si>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վրա</t>
  </si>
  <si>
    <t>Տարբերության պատճառը                                                      (սյ.8-ում իրավական ակտերի հղումները և սյ.11-ում նշված տարբերության պարզաբանումները)</t>
  </si>
  <si>
    <t>Պետական մարմինների աշխատողների  (քանակը)</t>
  </si>
  <si>
    <t>Ազգային հավաքական թիմերում ընգրկված մարզչական անձնակազմին տրվող թոշակների (մարզչական անձնակազմի թիվը)</t>
  </si>
  <si>
    <t>Պետական հիմնարկների և կազմակերպությունների աշխատողների սոցիալական փաթեթով ապահովում /ՀՀ սպորտի և երիտասարդության հարցերի նախարարություն/</t>
  </si>
  <si>
    <t>Եվրոպայի երիտասարդական օլիմպիական փառատոններին մասնակցության ապահովում</t>
  </si>
  <si>
    <t xml:space="preserve">Եվրոպայի երիտասարդական օլիմպիական փառատոններին մասնակցություն </t>
  </si>
  <si>
    <t>2016 թվականի Ռիո դե Ժանեյրոյի 31-րդ Օլիմպիական խաղերին Հայաստանի մարզական պատվիրակության նախապատրաստման և մասնակցության ապահովում</t>
  </si>
  <si>
    <t>Նշված քանակով փաստաթղթեր են պատրաստվել</t>
  </si>
  <si>
    <t>Դիմել են նշված քանակով քաղաքացիներ</t>
  </si>
  <si>
    <t>ՀՀ ֆին.նախ.2015թ. Մարտի 18-ի 01/83-2/6268-15 գրություն</t>
  </si>
  <si>
    <t xml:space="preserve">2015թ. միջազգային ֆեդերացիանների օրացուցային պլանի փոփոխության պատճառով </t>
  </si>
  <si>
    <t>Վճարումը կատարվել է համաձայն փաստացի օգտվողների քանակից</t>
  </si>
  <si>
    <t>Հաշվարկը կատարվել է համաձայն փաստացի օգտվողների քանակից</t>
  </si>
  <si>
    <t>Վճարումը իրականացվում է համաձայն գնումների մասին ՀՀ օրենքի և պայմանագրով հաստատված վճարման ժամանակացույցի</t>
  </si>
  <si>
    <t>Հայաստանի Հանրապետության մանկապատանեկան մարզադպրոցներին ,մարզաձևերի ազգային ֆեդերացիաներին և այլ մարզական հասարակական կազմակերպություններին գույքով ապահովում</t>
  </si>
  <si>
    <t>Ֆիզիկական կուլտուրայի և սպորտի զարգացման նպատակով մարզակառույցներին ,մարզադպրոցներին,մարզական հասարակական կազմակերպություններին մարզական և այլ անհրաժեշտ գույքով տրամադրում</t>
  </si>
  <si>
    <t>Մարզակառույցներ,մարզադպրոցներ,մարզական հասարակական կազմակերպություններ</t>
  </si>
  <si>
    <t>Հասարակական կազմակերպության ֆինանսական պարտավորությունների փոխհատուցում</t>
  </si>
  <si>
    <t>&lt;&lt;Լոռու մարզի բռնցքամարտի ֆեդերացիա&gt;&gt; հասարակական կազմակերպության &lt;&lt;Բաղդասարյան եղբայրներ&gt;&gt; բռնցքամարտի մարզադպրոց հիմնարկի 2015 թ. Ֆինանսական պարտավությունների փոխհատուցում</t>
  </si>
  <si>
    <t xml:space="preserve"> 2015թ. հունիսի 18-ի ՀՀ կառավարության  N657-Ն որոշում</t>
  </si>
  <si>
    <t>Համահայկական ամառային 6-րդ խաղերի անցկացում</t>
  </si>
  <si>
    <t>Համահայկական ամառային 6-րդ խաղերին Սիրիայի պատվիրակության մասնակցության ապահովում</t>
  </si>
  <si>
    <t>«Լավագույն մարզական նախադպրոցական հիմնարկ» մրցույթի անցկացում</t>
  </si>
  <si>
    <t>«Հաշմանդամություն ունեցող լավագույն մարզիկ» մրցույթի անցկացում</t>
  </si>
  <si>
    <t>ՀՀ Նախագահի մրցանակի համար «Հաշմանդամություն ունեցող լավագույն մարզիկ» մրցույթի անցկացում</t>
  </si>
  <si>
    <t>ՀՀ ֆին.նախ. 2015թ. Օգոստոսի 13-ի 01/83-2/21630-15 գրություն</t>
  </si>
  <si>
    <t>նշված քանակությամբ տեղեկատվություն է պատրաստվել, որը տեղադրվել է նախարարության պաշտոնական կայքէջում և ուղարկվել ԶԼՄ-ներին՝ լուսաբանելու նպատակով</t>
  </si>
  <si>
    <t>նախարարի մոտ ընդունելությանը ներկայացած անձանց փաստացի քանակը</t>
  </si>
  <si>
    <t>Նշված քանակով նորմատիվ իրավական ակտերի նախագծերի մշակման ահրաժեշտություն է առաջացել</t>
  </si>
  <si>
    <t>Կառավարության պահուստային  ֆոնդ</t>
  </si>
  <si>
    <t>Համաձայն համայնքների կողմից ներկայացված հաշվետվությունների</t>
  </si>
  <si>
    <t>Համաձայն համայնքների կողմից ներկայացված հաշվետվությունների: Միջոցառմանը չի մասնակցել Սյունիքի մարզի Գորիս քաղաքը՝ 61 համայնքի փոխարեն մասնակցել են 60-ը:</t>
  </si>
  <si>
    <t>Համաձայն համայնքների կողմից ներկայացված հաշվետվությունների:</t>
  </si>
  <si>
    <t>Ըստ ներկայացված հաշվետվությունների</t>
  </si>
  <si>
    <t xml:space="preserve"> 2015թ. Հունվարի 1-ից «Սևան» ՄՀԿ-ում ավելացել է 1 մարզադպրոց</t>
  </si>
  <si>
    <t>Ըստ ՀՖՖ-ի ներկայացրած հաշվետվության</t>
  </si>
  <si>
    <t>Մրցույթի մասնակիցների  թիվը</t>
  </si>
  <si>
    <t>Մրցույթի մասնակից մարզական նախադպրոցական հիմնարկների   թիվը</t>
  </si>
  <si>
    <t>Մրցաձևերի թիվը</t>
  </si>
  <si>
    <t>Անցկացվել են նշված քանակությամբ խորհրդակցություններ</t>
  </si>
  <si>
    <t>փոփոխությունները պայմանավորված են 2016թ. Օլիմպիական խաղերի վարկանիշի ձեռքբերմամբ և հաշմանդամություն ունեցող մարզիկներին ՀՀ նախագահի անվանական թոշակ ստացողների ցուցակում ընդգրկելով</t>
  </si>
  <si>
    <t>Տարբերությունը պայմանավորված է 2015-2016 ուս. տարվա կոմպլեկտավորմամբ</t>
  </si>
  <si>
    <t>Տարբերությունը պայմանավորված է նրանով, որ «Երևանի Օլիմպիական հերթափոխի պետական մարզական քոլեջ» ՊՈԱԿ-ի ննջարանային մասնաշենքի մասնակի փլուզման պատճառով հնարավոր չի եղել ապահովել մարզիչների գիշերակացը:</t>
  </si>
  <si>
    <t>Կառավարության կողմից 2015 թ հատկացված գումարը  բաշխվել  է 46 կազմակերպությունների միջև</t>
  </si>
  <si>
    <t>Համաձայն «Գնումների մասին» ՀՀ օրենքի՝ կնքվել է պայմանագիր և այդ պատճառով գոյացել է տնտեսում։</t>
  </si>
  <si>
    <t>Համաձայն «Գնումների մասին» ՀՀ օրենքի՝ կնքվել է պայմանագիր, այդ իսկ պատճառով գոյացել է տնտեսում։</t>
  </si>
  <si>
    <t>Նախատեսվածից ավել մասնակիցներ</t>
  </si>
  <si>
    <t>Նախատեսվածից պակաս մասնակիցներ</t>
  </si>
  <si>
    <t>Փաստացի ֆինանսավորվել է համաձայն համայնքների կողմից ներկայացված հաշվետվությունների: Միջոցառմանը չի մասնակցել Սյունիքի մարզի Գորիս քաղաքը՝ 61 համայնքի փոխարեն մասնակցել են 60-ը:</t>
  </si>
  <si>
    <t xml:space="preserve"> 2015թ. փետրվարի 5-ի ՀՀ կառավարության  N88-Ն որոշում, </t>
  </si>
  <si>
    <t xml:space="preserve"> 2015թ. հուլիսի 2-ի ՀՀ կառավարության  N727-Ն որոշում</t>
  </si>
  <si>
    <t>Վճարումը կատարվել է համաձայն հաշիվ-ապրանքագրի:</t>
  </si>
  <si>
    <t>Վճարումը կատարվել է համաձայն ներկայացված հայտի</t>
  </si>
  <si>
    <t>Մարզական միջոցարումների վճարումները կատարվել են համաձայն ներկայացված նախահաշիվների:</t>
  </si>
  <si>
    <t xml:space="preserve"> 2015թ. մարտի 26-ի ՀՀ կառավարության  N317-Ն որոշում:Չօգտագործված գումարը պայմանավորված է մասնակիցների քանակի նվազմամաբ և համաձայն «Գնումների մասին» ՀՀ օրենքի՝ կնքվել է պայմանագիր, այդ իսկ պատճառով գոյացել է տնտեսում։</t>
  </si>
  <si>
    <t xml:space="preserve"> 2015թ. հուլիսի 30-ի ՀՀ կառավարության  N855-Ն որոշում:</t>
  </si>
  <si>
    <t xml:space="preserve"> 2015թ. հուլիսի 30-ի ՀՀ կառավարության  N855-Ն որոշում</t>
  </si>
  <si>
    <t xml:space="preserve">Եվրոպական երիտասարդների օլիմպիա-կան փառատոնին  Հայաստանի պատվիրա-կության կազմը ավելացել է  2 լրագրող, 1 անձնական մարզիչ, 1 մրցավար   մարզիչ </t>
  </si>
  <si>
    <t>Ծրագիրը իրականացվել է ամբողջու-թյամբ: Փաստացի ֆինանսավորվել է համաձայն «Գնումների մասին» ՀՀ օրենքի համաձայն կնքված պայմանա-գրերի, այդ իսկ պատճառով  գոյացել է տմտեսում։</t>
  </si>
  <si>
    <t>Տարբերությունը պայմանավորված է 2015-2016ուս. տարվա կոմպլեկտավորմամբ, ինչպես նաև ՀՀ սպորտի և երիտասարդու-թյան հարցերի նախարարի 2015 թվականի  հունիսի 12-ի N117-Ա     հրամանով հաստատ-ված ՀՀ սպորտի և երիտասարդության հարցերի   նախարարության ենթակայու-թյան մարզադպրոցներում պարապողների նվազագույն քանակով:</t>
  </si>
  <si>
    <t>Փաստացի ֆինանսավորվել է համաձայն 2016թ. Օլիմպիական խաղերի վարկա-նիշի ձեռքբերմամբ և հաշմանդամ-ություն ունեցող մարզիկներին ՀՀ նախագահի անվանական թոշակ ստացողների ցուցակում ընդգրկելով</t>
  </si>
  <si>
    <t>ՀՀ Նախագահի մրցանակի համար «Լավագույն մարզական նախադպրոցա-կան հիմնարկ» մրցույթի անցկացում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</si>
  <si>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</si>
  <si>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</si>
  <si>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</si>
  <si>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սպորտի և երիտասարդության հարցերի նախարարություն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</si>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</sst>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202" formatCode="0.0"/>
    <numFmt numFmtId="209" formatCode="00"/>
    <numFmt numFmtId="210" formatCode="#,##0.00\ ;\(#,##0.00\)"/>
  </numFmts>
  <fonts count="16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9"/>
      <name val="GHEA Grapalat"/>
      <family val="3"/>
    </font>
    <font>
      <sz val="8"/>
      <name val="Arial Armenian"/>
      <family val="2"/>
    </font>
    <font>
      <b/>
      <sz val="14"/>
      <name val="GHEA Grapalat"/>
      <family val="3"/>
    </font>
    <font>
      <sz val="8"/>
      <color indexed="10"/>
      <name val="GHEA Grapalat"/>
      <family val="3"/>
    </font>
    <font>
      <sz val="9"/>
      <color indexed="8"/>
      <name val="GHEA Grapalat"/>
      <family val="3"/>
    </font>
    <font>
      <sz val="8"/>
      <color indexed="8"/>
      <name val="GHEA Grapalat"/>
      <family val="3"/>
    </font>
    <font>
      <b/>
      <sz val="8"/>
      <name val="GHEA Grapalat"/>
      <family val="3"/>
    </font>
    <font>
      <b/>
      <sz val="9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5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3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09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2" fontId="4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/>
      <protection hidden="1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>
      <alignment vertical="center" wrapText="1"/>
    </xf>
    <xf numFmtId="20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09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vertical="center" wrapText="1"/>
      <protection hidden="1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" xfId="0" applyNumberFormat="1" applyFont="1" applyFill="1" applyBorder="1" applyAlignment="1" applyProtection="1">
      <alignment vertical="center" wrapText="1"/>
      <protection locked="0"/>
    </xf>
    <xf numFmtId="3" fontId="7" fillId="2" borderId="1" xfId="0" applyNumberFormat="1" applyFont="1" applyFill="1" applyBorder="1" applyAlignment="1" applyProtection="1">
      <alignment horizontal="center" vertical="center"/>
      <protection hidden="1"/>
    </xf>
    <xf numFmtId="3" fontId="9" fillId="2" borderId="3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 applyProtection="1">
      <alignment vertical="center" wrapText="1"/>
      <protection locked="0"/>
    </xf>
    <xf numFmtId="3" fontId="4" fillId="2" borderId="0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13" fillId="2" borderId="4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0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10" fontId="5" fillId="2" borderId="0" xfId="0" applyNumberFormat="1" applyFont="1" applyFill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>
      <alignment horizontal="center" vertical="center" textRotation="90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_Hashvetvutjunner" xfId="1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J18" sqref="J18"/>
    </sheetView>
  </sheetViews>
  <sheetFormatPr defaultRowHeight="13.5"/>
  <cols>
    <col min="1" max="1" width="5.140625" style="87" customWidth="1"/>
    <col min="2" max="5" width="9.140625" style="87"/>
    <col min="6" max="6" width="11" style="87" customWidth="1"/>
    <col min="7" max="7" width="9.140625" style="87"/>
    <col min="8" max="8" width="10.7109375" style="87" customWidth="1"/>
    <col min="9" max="11" width="9.140625" style="87"/>
    <col min="12" max="12" width="34.5703125" style="87" customWidth="1"/>
    <col min="13" max="13" width="13.85546875" style="87" customWidth="1"/>
    <col min="14" max="16384" width="9.140625" style="87"/>
  </cols>
  <sheetData>
    <row r="1" spans="1:14" ht="20.25" customHeight="1">
      <c r="M1" s="88" t="s">
        <v>217</v>
      </c>
    </row>
    <row r="2" spans="1:14" ht="20.25" customHeight="1">
      <c r="M2" s="88"/>
    </row>
    <row r="3" spans="1:14" ht="20.25" customHeight="1">
      <c r="M3" s="88"/>
    </row>
    <row r="5" spans="1:14" ht="17.25">
      <c r="A5" s="93"/>
      <c r="C5" s="1"/>
      <c r="D5" s="1"/>
      <c r="L5" s="89"/>
    </row>
    <row r="6" spans="1:14">
      <c r="A6" s="93"/>
      <c r="C6" s="1"/>
      <c r="D6" s="1"/>
    </row>
    <row r="7" spans="1:14" ht="17.25">
      <c r="A7" s="92" t="s">
        <v>218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</row>
    <row r="8" spans="1:14" ht="47.25" customHeight="1">
      <c r="A8" s="94" t="s">
        <v>219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1"/>
    </row>
    <row r="9" spans="1:14" ht="39.75" customHeight="1">
      <c r="A9" s="95" t="s">
        <v>220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4" ht="17.25">
      <c r="A10" s="92" t="s">
        <v>221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</row>
    <row r="11" spans="1:14" ht="17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</row>
    <row r="12" spans="1:14" ht="15.75" customHeight="1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</row>
  </sheetData>
  <mergeCells count="5">
    <mergeCell ref="A10:M10"/>
    <mergeCell ref="A5:A6"/>
    <mergeCell ref="A7:M7"/>
    <mergeCell ref="A8:M8"/>
    <mergeCell ref="A9:M9"/>
  </mergeCells>
  <phoneticPr fontId="3" type="noConversion"/>
  <pageMargins left="0.6" right="0.37" top="0.88" bottom="0.48" header="0.5" footer="0.16"/>
  <pageSetup paperSize="9" scale="88" firstPageNumber="2369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opLeftCell="Q1" zoomScaleNormal="100" workbookViewId="0">
      <selection activeCell="T3" sqref="T3"/>
    </sheetView>
  </sheetViews>
  <sheetFormatPr defaultColWidth="19.42578125" defaultRowHeight="12.75"/>
  <cols>
    <col min="1" max="1" width="7" style="56" customWidth="1"/>
    <col min="2" max="2" width="3.42578125" style="56" customWidth="1"/>
    <col min="3" max="3" width="4.85546875" style="56" customWidth="1"/>
    <col min="4" max="4" width="3.85546875" style="56" customWidth="1"/>
    <col min="5" max="5" width="3.42578125" style="56" customWidth="1"/>
    <col min="6" max="6" width="3.28515625" style="56" customWidth="1"/>
    <col min="7" max="7" width="2.85546875" style="56" customWidth="1"/>
    <col min="8" max="8" width="25" style="56" customWidth="1"/>
    <col min="9" max="9" width="32.85546875" style="56" customWidth="1"/>
    <col min="10" max="10" width="16.42578125" style="56" customWidth="1"/>
    <col min="11" max="11" width="10.85546875" style="71" customWidth="1"/>
    <col min="12" max="12" width="10.140625" style="71" customWidth="1"/>
    <col min="13" max="13" width="9" style="71" customWidth="1"/>
    <col min="14" max="14" width="11" style="71" customWidth="1"/>
    <col min="15" max="15" width="10.42578125" style="77" customWidth="1"/>
    <col min="16" max="16" width="35.5703125" style="57" customWidth="1"/>
    <col min="17" max="17" width="11" style="56" customWidth="1"/>
    <col min="18" max="18" width="10" style="56" customWidth="1"/>
    <col min="19" max="19" width="11.42578125" style="56" customWidth="1"/>
    <col min="20" max="20" width="12.5703125" style="56" customWidth="1"/>
    <col min="21" max="21" width="12.42578125" style="56" customWidth="1"/>
    <col min="22" max="22" width="31" style="56" customWidth="1"/>
    <col min="23" max="23" width="30.42578125" style="56" customWidth="1"/>
    <col min="24" max="24" width="20.42578125" style="56" customWidth="1"/>
    <col min="25" max="25" width="22" style="56" customWidth="1"/>
    <col min="26" max="16384" width="19.42578125" style="55"/>
  </cols>
  <sheetData>
    <row r="1" spans="1:25" s="53" customFormat="1" ht="21.75" customHeight="1">
      <c r="A1" s="98" t="s">
        <v>125</v>
      </c>
      <c r="B1" s="96" t="s">
        <v>126</v>
      </c>
      <c r="C1" s="97" t="s">
        <v>127</v>
      </c>
      <c r="D1" s="97"/>
      <c r="E1" s="97"/>
      <c r="F1" s="96" t="s">
        <v>130</v>
      </c>
      <c r="G1" s="96" t="s">
        <v>131</v>
      </c>
      <c r="H1" s="97" t="s">
        <v>137</v>
      </c>
      <c r="I1" s="97" t="s">
        <v>138</v>
      </c>
      <c r="J1" s="97" t="s">
        <v>139</v>
      </c>
      <c r="K1" s="102" t="s">
        <v>140</v>
      </c>
      <c r="L1" s="102"/>
      <c r="M1" s="102"/>
      <c r="N1" s="102"/>
      <c r="O1" s="102"/>
      <c r="P1" s="102"/>
      <c r="Q1" s="102" t="s">
        <v>152</v>
      </c>
      <c r="R1" s="103"/>
      <c r="S1" s="103"/>
      <c r="T1" s="103"/>
      <c r="U1" s="103"/>
      <c r="V1" s="103"/>
      <c r="W1" s="101" t="s">
        <v>153</v>
      </c>
      <c r="X1" s="101"/>
      <c r="Y1" s="101"/>
    </row>
    <row r="2" spans="1:25" s="18" customFormat="1" ht="90" customHeight="1">
      <c r="A2" s="98"/>
      <c r="B2" s="96"/>
      <c r="C2" s="52" t="s">
        <v>128</v>
      </c>
      <c r="D2" s="97" t="s">
        <v>129</v>
      </c>
      <c r="E2" s="97"/>
      <c r="F2" s="96"/>
      <c r="G2" s="96"/>
      <c r="H2" s="97"/>
      <c r="I2" s="97"/>
      <c r="J2" s="97"/>
      <c r="K2" s="62" t="s">
        <v>141</v>
      </c>
      <c r="L2" s="62" t="s">
        <v>145</v>
      </c>
      <c r="M2" s="62" t="s">
        <v>142</v>
      </c>
      <c r="N2" s="62" t="s">
        <v>143</v>
      </c>
      <c r="O2" s="62" t="s">
        <v>149</v>
      </c>
      <c r="P2" s="9" t="s">
        <v>144</v>
      </c>
      <c r="Q2" s="9" t="s">
        <v>141</v>
      </c>
      <c r="R2" s="9" t="s">
        <v>145</v>
      </c>
      <c r="S2" s="9" t="s">
        <v>146</v>
      </c>
      <c r="T2" s="9" t="s">
        <v>147</v>
      </c>
      <c r="U2" s="9" t="s">
        <v>148</v>
      </c>
      <c r="V2" s="9" t="s">
        <v>155</v>
      </c>
      <c r="W2" s="9" t="s">
        <v>154</v>
      </c>
      <c r="X2" s="9" t="s">
        <v>150</v>
      </c>
      <c r="Y2" s="9" t="s">
        <v>151</v>
      </c>
    </row>
    <row r="3" spans="1:25" ht="14.25" customHeight="1">
      <c r="A3" s="52" t="s">
        <v>4</v>
      </c>
      <c r="B3" s="52" t="s">
        <v>7</v>
      </c>
      <c r="C3" s="52" t="s">
        <v>2</v>
      </c>
      <c r="D3" s="52" t="s">
        <v>132</v>
      </c>
      <c r="E3" s="52" t="s">
        <v>6</v>
      </c>
      <c r="F3" s="52" t="s">
        <v>133</v>
      </c>
      <c r="G3" s="52" t="s">
        <v>134</v>
      </c>
      <c r="H3" s="52" t="s">
        <v>0</v>
      </c>
      <c r="I3" s="52" t="s">
        <v>135</v>
      </c>
      <c r="J3" s="52" t="s">
        <v>136</v>
      </c>
      <c r="K3" s="63" t="s">
        <v>8</v>
      </c>
      <c r="L3" s="63" t="s">
        <v>9</v>
      </c>
      <c r="M3" s="63" t="s">
        <v>10</v>
      </c>
      <c r="N3" s="63" t="s">
        <v>11</v>
      </c>
      <c r="O3" s="63" t="s">
        <v>12</v>
      </c>
      <c r="P3" s="54" t="s">
        <v>13</v>
      </c>
      <c r="Q3" s="54" t="s">
        <v>14</v>
      </c>
      <c r="R3" s="54" t="s">
        <v>15</v>
      </c>
      <c r="S3" s="54" t="s">
        <v>16</v>
      </c>
      <c r="T3" s="54" t="s">
        <v>17</v>
      </c>
      <c r="U3" s="54" t="s">
        <v>18</v>
      </c>
      <c r="V3" s="54" t="s">
        <v>19</v>
      </c>
      <c r="W3" s="54" t="s">
        <v>20</v>
      </c>
      <c r="X3" s="54" t="s">
        <v>21</v>
      </c>
      <c r="Y3" s="54" t="s">
        <v>22</v>
      </c>
    </row>
    <row r="4" spans="1:25" s="14" customFormat="1" ht="79.5" customHeight="1">
      <c r="A4" s="10">
        <v>104022</v>
      </c>
      <c r="B4" s="10"/>
      <c r="C4" s="10">
        <v>1001</v>
      </c>
      <c r="D4" s="10" t="s">
        <v>107</v>
      </c>
      <c r="E4" s="19" t="s">
        <v>108</v>
      </c>
      <c r="F4" s="10"/>
      <c r="G4" s="10"/>
      <c r="H4" s="12" t="s">
        <v>109</v>
      </c>
      <c r="I4" s="12" t="s">
        <v>25</v>
      </c>
      <c r="J4" s="20"/>
      <c r="K4" s="64"/>
      <c r="L4" s="65"/>
      <c r="M4" s="65"/>
      <c r="N4" s="65"/>
      <c r="O4" s="72"/>
      <c r="P4" s="9"/>
      <c r="Q4" s="79"/>
      <c r="R4" s="79"/>
      <c r="S4" s="79"/>
      <c r="T4" s="79"/>
      <c r="U4" s="79"/>
      <c r="V4" s="9"/>
      <c r="W4" s="21"/>
      <c r="X4" s="10"/>
      <c r="Y4" s="10"/>
    </row>
    <row r="5" spans="1:25" s="14" customFormat="1" ht="45" customHeight="1">
      <c r="A5" s="10"/>
      <c r="B5" s="10"/>
      <c r="C5" s="10"/>
      <c r="D5" s="10"/>
      <c r="E5" s="11"/>
      <c r="F5" s="10"/>
      <c r="G5" s="10"/>
      <c r="H5" s="13"/>
      <c r="I5" s="7" t="s">
        <v>26</v>
      </c>
      <c r="J5" s="7" t="s">
        <v>1</v>
      </c>
      <c r="K5" s="22">
        <v>8</v>
      </c>
      <c r="L5" s="22"/>
      <c r="M5" s="22">
        <f>K5+L5</f>
        <v>8</v>
      </c>
      <c r="N5" s="22">
        <v>5</v>
      </c>
      <c r="O5" s="73">
        <f>N5-M5</f>
        <v>-3</v>
      </c>
      <c r="P5" s="5" t="s">
        <v>183</v>
      </c>
      <c r="Q5" s="79"/>
      <c r="R5" s="79"/>
      <c r="S5" s="79"/>
      <c r="T5" s="79"/>
      <c r="U5" s="79"/>
      <c r="V5" s="13"/>
      <c r="W5" s="10"/>
      <c r="X5" s="10"/>
      <c r="Y5" s="10"/>
    </row>
    <row r="6" spans="1:25" s="14" customFormat="1" ht="42" customHeight="1">
      <c r="A6" s="10"/>
      <c r="B6" s="10"/>
      <c r="C6" s="10"/>
      <c r="D6" s="10"/>
      <c r="E6" s="11"/>
      <c r="F6" s="10"/>
      <c r="G6" s="10"/>
      <c r="H6" s="13"/>
      <c r="I6" s="7" t="s">
        <v>27</v>
      </c>
      <c r="J6" s="7" t="s">
        <v>1</v>
      </c>
      <c r="K6" s="22">
        <v>8200</v>
      </c>
      <c r="L6" s="22"/>
      <c r="M6" s="22">
        <f t="shared" ref="M6:M14" si="0">K6+L6</f>
        <v>8200</v>
      </c>
      <c r="N6" s="22">
        <v>9250</v>
      </c>
      <c r="O6" s="73">
        <f t="shared" ref="O6:O14" si="1">N6-M6</f>
        <v>1050</v>
      </c>
      <c r="P6" s="5" t="s">
        <v>162</v>
      </c>
      <c r="Q6" s="79"/>
      <c r="R6" s="79"/>
      <c r="S6" s="79"/>
      <c r="T6" s="79"/>
      <c r="U6" s="79"/>
      <c r="V6" s="13"/>
      <c r="W6" s="10"/>
      <c r="X6" s="10"/>
      <c r="Y6" s="10"/>
    </row>
    <row r="7" spans="1:25" s="14" customFormat="1" ht="65.25" customHeight="1">
      <c r="A7" s="10"/>
      <c r="B7" s="10"/>
      <c r="C7" s="10"/>
      <c r="D7" s="10"/>
      <c r="E7" s="11"/>
      <c r="F7" s="10"/>
      <c r="G7" s="10"/>
      <c r="H7" s="13"/>
      <c r="I7" s="7" t="s">
        <v>28</v>
      </c>
      <c r="J7" s="7" t="s">
        <v>1</v>
      </c>
      <c r="K7" s="22">
        <v>260</v>
      </c>
      <c r="L7" s="22"/>
      <c r="M7" s="22">
        <f t="shared" si="0"/>
        <v>260</v>
      </c>
      <c r="N7" s="22">
        <v>407</v>
      </c>
      <c r="O7" s="73">
        <f t="shared" si="1"/>
        <v>147</v>
      </c>
      <c r="P7" s="5" t="s">
        <v>181</v>
      </c>
      <c r="Q7" s="79"/>
      <c r="R7" s="79"/>
      <c r="S7" s="79"/>
      <c r="T7" s="79"/>
      <c r="U7" s="80"/>
      <c r="V7" s="9"/>
      <c r="W7" s="10"/>
      <c r="X7" s="10"/>
      <c r="Y7" s="10"/>
    </row>
    <row r="8" spans="1:25" s="14" customFormat="1" ht="36" customHeight="1">
      <c r="A8" s="10"/>
      <c r="B8" s="10"/>
      <c r="C8" s="10"/>
      <c r="D8" s="10"/>
      <c r="E8" s="11"/>
      <c r="F8" s="10"/>
      <c r="G8" s="10"/>
      <c r="H8" s="13"/>
      <c r="I8" s="7" t="s">
        <v>29</v>
      </c>
      <c r="J8" s="7" t="s">
        <v>1</v>
      </c>
      <c r="K8" s="22">
        <v>40</v>
      </c>
      <c r="L8" s="22"/>
      <c r="M8" s="22">
        <f t="shared" si="0"/>
        <v>40</v>
      </c>
      <c r="N8" s="22">
        <v>25</v>
      </c>
      <c r="O8" s="73">
        <f t="shared" si="1"/>
        <v>-15</v>
      </c>
      <c r="P8" s="5" t="s">
        <v>182</v>
      </c>
      <c r="Q8" s="79"/>
      <c r="R8" s="79"/>
      <c r="S8" s="79"/>
      <c r="T8" s="79"/>
      <c r="U8" s="79"/>
      <c r="V8" s="9"/>
      <c r="W8" s="10"/>
      <c r="X8" s="10"/>
      <c r="Y8" s="10"/>
    </row>
    <row r="9" spans="1:25" s="14" customFormat="1" ht="32.25" customHeight="1">
      <c r="A9" s="10"/>
      <c r="B9" s="10"/>
      <c r="C9" s="10"/>
      <c r="D9" s="10"/>
      <c r="E9" s="11"/>
      <c r="F9" s="10"/>
      <c r="G9" s="10"/>
      <c r="H9" s="13"/>
      <c r="I9" s="7" t="s">
        <v>30</v>
      </c>
      <c r="J9" s="7" t="s">
        <v>1</v>
      </c>
      <c r="K9" s="22">
        <v>110</v>
      </c>
      <c r="L9" s="66"/>
      <c r="M9" s="66">
        <f t="shared" si="0"/>
        <v>110</v>
      </c>
      <c r="N9" s="22">
        <v>189</v>
      </c>
      <c r="O9" s="74">
        <f t="shared" si="1"/>
        <v>79</v>
      </c>
      <c r="P9" s="5" t="s">
        <v>163</v>
      </c>
      <c r="Q9" s="79"/>
      <c r="R9" s="79"/>
      <c r="S9" s="79"/>
      <c r="T9" s="79"/>
      <c r="U9" s="79"/>
      <c r="V9" s="13"/>
      <c r="W9" s="10"/>
      <c r="X9" s="10"/>
      <c r="Y9" s="10"/>
    </row>
    <row r="10" spans="1:25" s="14" customFormat="1" ht="93" customHeight="1">
      <c r="A10" s="10"/>
      <c r="B10" s="10"/>
      <c r="C10" s="10"/>
      <c r="D10" s="10"/>
      <c r="E10" s="11"/>
      <c r="F10" s="10"/>
      <c r="G10" s="10"/>
      <c r="H10" s="13"/>
      <c r="I10" s="7" t="s">
        <v>31</v>
      </c>
      <c r="J10" s="7" t="s">
        <v>1</v>
      </c>
      <c r="K10" s="22">
        <v>25</v>
      </c>
      <c r="L10" s="22"/>
      <c r="M10" s="22">
        <f t="shared" si="0"/>
        <v>25</v>
      </c>
      <c r="N10" s="22">
        <v>25</v>
      </c>
      <c r="O10" s="73">
        <f t="shared" si="1"/>
        <v>0</v>
      </c>
      <c r="P10" s="13"/>
      <c r="Q10" s="79"/>
      <c r="R10" s="79"/>
      <c r="S10" s="79"/>
      <c r="T10" s="79"/>
      <c r="U10" s="79"/>
      <c r="V10" s="13"/>
      <c r="W10" s="10"/>
      <c r="X10" s="10"/>
      <c r="Y10" s="10"/>
    </row>
    <row r="11" spans="1:25" s="14" customFormat="1" ht="97.5" customHeight="1">
      <c r="A11" s="10"/>
      <c r="B11" s="10"/>
      <c r="C11" s="10"/>
      <c r="D11" s="10"/>
      <c r="E11" s="11"/>
      <c r="F11" s="10"/>
      <c r="G11" s="10"/>
      <c r="H11" s="13"/>
      <c r="I11" s="7" t="s">
        <v>114</v>
      </c>
      <c r="J11" s="7" t="s">
        <v>1</v>
      </c>
      <c r="K11" s="22">
        <v>100</v>
      </c>
      <c r="L11" s="22"/>
      <c r="M11" s="22">
        <f t="shared" si="0"/>
        <v>100</v>
      </c>
      <c r="N11" s="22">
        <v>100</v>
      </c>
      <c r="O11" s="73">
        <f t="shared" si="1"/>
        <v>0</v>
      </c>
      <c r="P11" s="13"/>
      <c r="Q11" s="79"/>
      <c r="R11" s="79"/>
      <c r="S11" s="79"/>
      <c r="T11" s="79"/>
      <c r="U11" s="79"/>
      <c r="V11" s="13"/>
      <c r="W11" s="10"/>
      <c r="X11" s="10"/>
      <c r="Y11" s="10"/>
    </row>
    <row r="12" spans="1:25" s="14" customFormat="1" ht="51" customHeight="1">
      <c r="A12" s="10"/>
      <c r="B12" s="10"/>
      <c r="C12" s="10"/>
      <c r="D12" s="10"/>
      <c r="E12" s="11"/>
      <c r="F12" s="10"/>
      <c r="G12" s="10"/>
      <c r="H12" s="13"/>
      <c r="I12" s="7" t="s">
        <v>115</v>
      </c>
      <c r="J12" s="7" t="s">
        <v>1</v>
      </c>
      <c r="K12" s="22">
        <v>12</v>
      </c>
      <c r="L12" s="22"/>
      <c r="M12" s="22">
        <f t="shared" si="0"/>
        <v>12</v>
      </c>
      <c r="N12" s="22">
        <v>5</v>
      </c>
      <c r="O12" s="73">
        <f t="shared" si="1"/>
        <v>-7</v>
      </c>
      <c r="P12" s="5" t="s">
        <v>194</v>
      </c>
      <c r="Q12" s="79"/>
      <c r="R12" s="79"/>
      <c r="S12" s="79"/>
      <c r="T12" s="79"/>
      <c r="U12" s="79"/>
      <c r="V12" s="13"/>
      <c r="W12" s="10"/>
      <c r="X12" s="10"/>
      <c r="Y12" s="10"/>
    </row>
    <row r="13" spans="1:25" s="14" customFormat="1" ht="25.5">
      <c r="A13" s="10"/>
      <c r="B13" s="10"/>
      <c r="C13" s="10"/>
      <c r="D13" s="10"/>
      <c r="E13" s="11"/>
      <c r="F13" s="10"/>
      <c r="G13" s="10"/>
      <c r="H13" s="13"/>
      <c r="I13" s="7" t="s">
        <v>32</v>
      </c>
      <c r="J13" s="7" t="s">
        <v>1</v>
      </c>
      <c r="K13" s="22">
        <v>37</v>
      </c>
      <c r="L13" s="22"/>
      <c r="M13" s="22">
        <f t="shared" si="0"/>
        <v>37</v>
      </c>
      <c r="N13" s="22">
        <v>37</v>
      </c>
      <c r="O13" s="73">
        <f t="shared" si="1"/>
        <v>0</v>
      </c>
      <c r="P13" s="13"/>
      <c r="Q13" s="79"/>
      <c r="R13" s="79"/>
      <c r="S13" s="79"/>
      <c r="T13" s="79"/>
      <c r="U13" s="79"/>
      <c r="V13" s="13"/>
      <c r="W13" s="10"/>
      <c r="X13" s="10"/>
      <c r="Y13" s="10"/>
    </row>
    <row r="14" spans="1:25" s="14" customFormat="1" ht="38.25" customHeight="1">
      <c r="A14" s="10"/>
      <c r="B14" s="10"/>
      <c r="C14" s="10"/>
      <c r="D14" s="10"/>
      <c r="E14" s="11"/>
      <c r="F14" s="10"/>
      <c r="G14" s="10"/>
      <c r="H14" s="13"/>
      <c r="I14" s="7" t="s">
        <v>33</v>
      </c>
      <c r="J14" s="7" t="s">
        <v>1</v>
      </c>
      <c r="K14" s="22">
        <v>57</v>
      </c>
      <c r="L14" s="22"/>
      <c r="M14" s="22">
        <f t="shared" si="0"/>
        <v>57</v>
      </c>
      <c r="N14" s="22">
        <v>45</v>
      </c>
      <c r="O14" s="73">
        <f t="shared" si="1"/>
        <v>-12</v>
      </c>
      <c r="P14" s="5" t="s">
        <v>194</v>
      </c>
      <c r="Q14" s="79"/>
      <c r="R14" s="79"/>
      <c r="S14" s="79"/>
      <c r="T14" s="79"/>
      <c r="U14" s="79"/>
      <c r="V14" s="13"/>
      <c r="W14" s="10"/>
      <c r="X14" s="10"/>
      <c r="Y14" s="10"/>
    </row>
    <row r="15" spans="1:25" s="14" customFormat="1" ht="19.5" customHeight="1">
      <c r="A15" s="10"/>
      <c r="B15" s="10"/>
      <c r="C15" s="10"/>
      <c r="D15" s="10"/>
      <c r="E15" s="11"/>
      <c r="F15" s="10"/>
      <c r="G15" s="10"/>
      <c r="H15" s="13"/>
      <c r="I15" s="7" t="s">
        <v>34</v>
      </c>
      <c r="J15" s="7" t="s">
        <v>3</v>
      </c>
      <c r="K15" s="22"/>
      <c r="L15" s="22"/>
      <c r="M15" s="22"/>
      <c r="N15" s="22"/>
      <c r="O15" s="73"/>
      <c r="P15" s="13"/>
      <c r="Q15" s="79"/>
      <c r="R15" s="79"/>
      <c r="S15" s="79"/>
      <c r="T15" s="79"/>
      <c r="U15" s="79"/>
      <c r="V15" s="13"/>
      <c r="W15" s="10"/>
      <c r="X15" s="10"/>
      <c r="Y15" s="10"/>
    </row>
    <row r="16" spans="1:25" s="14" customFormat="1" ht="17.25" customHeight="1">
      <c r="A16" s="10"/>
      <c r="B16" s="10"/>
      <c r="C16" s="10"/>
      <c r="D16" s="10"/>
      <c r="E16" s="11"/>
      <c r="F16" s="10"/>
      <c r="G16" s="10"/>
      <c r="H16" s="13"/>
      <c r="I16" s="7" t="s">
        <v>34</v>
      </c>
      <c r="J16" s="7" t="s">
        <v>5</v>
      </c>
      <c r="K16" s="22"/>
      <c r="L16" s="22"/>
      <c r="M16" s="22"/>
      <c r="N16" s="22"/>
      <c r="O16" s="73"/>
      <c r="P16" s="13"/>
      <c r="Q16" s="79"/>
      <c r="R16" s="79"/>
      <c r="S16" s="79"/>
      <c r="T16" s="81"/>
      <c r="U16" s="79"/>
      <c r="V16" s="13"/>
      <c r="W16" s="10"/>
      <c r="X16" s="10"/>
      <c r="Y16" s="10"/>
    </row>
    <row r="17" spans="1:25" s="14" customFormat="1" ht="48.75" customHeight="1">
      <c r="A17" s="10"/>
      <c r="B17" s="10"/>
      <c r="C17" s="10"/>
      <c r="D17" s="10"/>
      <c r="E17" s="11"/>
      <c r="F17" s="10"/>
      <c r="G17" s="10"/>
      <c r="H17" s="13"/>
      <c r="I17" s="4" t="s">
        <v>35</v>
      </c>
      <c r="J17" s="8"/>
      <c r="K17" s="65"/>
      <c r="L17" s="65"/>
      <c r="M17" s="65"/>
      <c r="N17" s="65"/>
      <c r="O17" s="72"/>
      <c r="P17" s="13"/>
      <c r="Q17" s="80">
        <v>416713.9</v>
      </c>
      <c r="R17" s="79">
        <f>-138.7-822.6</f>
        <v>-961.3</v>
      </c>
      <c r="S17" s="79">
        <f>R17+Q17</f>
        <v>415752.60000000003</v>
      </c>
      <c r="T17" s="82">
        <v>403443.52</v>
      </c>
      <c r="U17" s="79">
        <f>T17-S17</f>
        <v>-12309.080000000016</v>
      </c>
      <c r="V17" s="25" t="s">
        <v>199</v>
      </c>
      <c r="W17" s="10"/>
      <c r="X17" s="10"/>
      <c r="Y17" s="10"/>
    </row>
    <row r="18" spans="1:25" s="14" customFormat="1" ht="78.75" customHeight="1">
      <c r="A18" s="10">
        <v>104022</v>
      </c>
      <c r="B18" s="10"/>
      <c r="C18" s="10">
        <v>1015</v>
      </c>
      <c r="D18" s="10" t="s">
        <v>110</v>
      </c>
      <c r="E18" s="11">
        <v>43</v>
      </c>
      <c r="F18" s="10"/>
      <c r="G18" s="10"/>
      <c r="H18" s="8" t="s">
        <v>158</v>
      </c>
      <c r="I18" s="8" t="s">
        <v>99</v>
      </c>
      <c r="J18" s="4"/>
      <c r="K18" s="67"/>
      <c r="L18" s="67"/>
      <c r="M18" s="67"/>
      <c r="N18" s="22"/>
      <c r="O18" s="73"/>
      <c r="P18" s="13"/>
      <c r="Q18" s="79"/>
      <c r="R18" s="79"/>
      <c r="S18" s="79"/>
      <c r="T18" s="79"/>
      <c r="U18" s="79"/>
      <c r="V18" s="13"/>
      <c r="W18" s="10"/>
      <c r="X18" s="10"/>
      <c r="Y18" s="10"/>
    </row>
    <row r="19" spans="1:25" s="14" customFormat="1" ht="27.75" customHeight="1">
      <c r="A19" s="10"/>
      <c r="B19" s="10"/>
      <c r="C19" s="10"/>
      <c r="D19" s="10"/>
      <c r="E19" s="11"/>
      <c r="F19" s="10"/>
      <c r="G19" s="10"/>
      <c r="H19" s="4"/>
      <c r="I19" s="4" t="s">
        <v>156</v>
      </c>
      <c r="J19" s="7" t="s">
        <v>23</v>
      </c>
      <c r="K19" s="22">
        <v>96</v>
      </c>
      <c r="L19" s="22"/>
      <c r="M19" s="22">
        <f>K19+L19</f>
        <v>96</v>
      </c>
      <c r="N19" s="22">
        <v>70</v>
      </c>
      <c r="O19" s="73">
        <f>N19-M19</f>
        <v>-26</v>
      </c>
      <c r="P19" s="17" t="s">
        <v>167</v>
      </c>
      <c r="Q19" s="79"/>
      <c r="R19" s="79"/>
      <c r="S19" s="79"/>
      <c r="T19" s="79"/>
      <c r="U19" s="79"/>
      <c r="V19" s="13"/>
      <c r="W19" s="10"/>
      <c r="X19" s="10"/>
      <c r="Y19" s="10"/>
    </row>
    <row r="20" spans="1:25" s="14" customFormat="1" ht="41.25" customHeight="1">
      <c r="A20" s="10"/>
      <c r="B20" s="10"/>
      <c r="C20" s="10"/>
      <c r="D20" s="10"/>
      <c r="E20" s="11"/>
      <c r="F20" s="10"/>
      <c r="G20" s="10"/>
      <c r="H20" s="4"/>
      <c r="I20" s="4"/>
      <c r="J20" s="7" t="s">
        <v>24</v>
      </c>
      <c r="K20" s="67"/>
      <c r="L20" s="67"/>
      <c r="M20" s="67"/>
      <c r="N20" s="22"/>
      <c r="O20" s="73"/>
      <c r="P20" s="13"/>
      <c r="Q20" s="79"/>
      <c r="R20" s="79"/>
      <c r="S20" s="79"/>
      <c r="T20" s="79"/>
      <c r="U20" s="79"/>
      <c r="V20" s="13"/>
      <c r="W20" s="10"/>
      <c r="X20" s="10"/>
      <c r="Y20" s="10"/>
    </row>
    <row r="21" spans="1:25" s="14" customFormat="1" ht="33" customHeight="1">
      <c r="A21" s="10"/>
      <c r="B21" s="10"/>
      <c r="C21" s="10"/>
      <c r="D21" s="10"/>
      <c r="E21" s="11"/>
      <c r="F21" s="10"/>
      <c r="G21" s="10"/>
      <c r="H21" s="7"/>
      <c r="I21" s="7" t="s">
        <v>61</v>
      </c>
      <c r="J21" s="4"/>
      <c r="K21" s="67"/>
      <c r="L21" s="67"/>
      <c r="M21" s="67"/>
      <c r="N21" s="22"/>
      <c r="O21" s="73"/>
      <c r="P21" s="13"/>
      <c r="Q21" s="79">
        <v>6912</v>
      </c>
      <c r="R21" s="79"/>
      <c r="S21" s="79">
        <f>Q21+R21</f>
        <v>6912</v>
      </c>
      <c r="T21" s="81">
        <v>5824.67</v>
      </c>
      <c r="U21" s="79">
        <f>T21-S21</f>
        <v>-1087.33</v>
      </c>
      <c r="V21" s="17" t="s">
        <v>166</v>
      </c>
      <c r="W21" s="10"/>
      <c r="X21" s="10"/>
      <c r="Y21" s="10"/>
    </row>
    <row r="22" spans="1:25" s="14" customFormat="1" ht="108" customHeight="1">
      <c r="A22" s="10">
        <v>104022</v>
      </c>
      <c r="B22" s="10"/>
      <c r="C22" s="10">
        <v>1041</v>
      </c>
      <c r="D22" s="10" t="s">
        <v>107</v>
      </c>
      <c r="E22" s="11">
        <v>1</v>
      </c>
      <c r="F22" s="10"/>
      <c r="G22" s="10"/>
      <c r="H22" s="12" t="s">
        <v>73</v>
      </c>
      <c r="I22" s="12" t="s">
        <v>39</v>
      </c>
      <c r="J22" s="20"/>
      <c r="K22" s="65"/>
      <c r="L22" s="65"/>
      <c r="M22" s="65"/>
      <c r="N22" s="65"/>
      <c r="O22" s="72"/>
      <c r="P22" s="13"/>
      <c r="Q22" s="83"/>
      <c r="R22" s="79"/>
      <c r="S22" s="79"/>
      <c r="T22" s="79"/>
      <c r="U22" s="79"/>
      <c r="V22" s="13"/>
      <c r="W22" s="10"/>
      <c r="X22" s="10"/>
      <c r="Y22" s="10"/>
    </row>
    <row r="23" spans="1:25" s="14" customFormat="1" ht="40.5" customHeight="1">
      <c r="A23" s="10"/>
      <c r="B23" s="10"/>
      <c r="C23" s="10"/>
      <c r="D23" s="10"/>
      <c r="E23" s="11"/>
      <c r="F23" s="10"/>
      <c r="G23" s="10"/>
      <c r="H23" s="13"/>
      <c r="I23" s="12" t="s">
        <v>40</v>
      </c>
      <c r="J23" s="7" t="s">
        <v>1</v>
      </c>
      <c r="K23" s="22">
        <v>94</v>
      </c>
      <c r="L23" s="22"/>
      <c r="M23" s="22">
        <f>K23+L23</f>
        <v>94</v>
      </c>
      <c r="N23" s="22">
        <v>93</v>
      </c>
      <c r="O23" s="73">
        <f>N23-M23</f>
        <v>-1</v>
      </c>
      <c r="P23" s="25" t="s">
        <v>165</v>
      </c>
      <c r="Q23" s="79"/>
      <c r="R23" s="79"/>
      <c r="S23" s="79"/>
      <c r="T23" s="79"/>
      <c r="U23" s="79"/>
      <c r="V23" s="13"/>
      <c r="W23" s="10"/>
      <c r="X23" s="10"/>
      <c r="Y23" s="10"/>
    </row>
    <row r="24" spans="1:25" s="14" customFormat="1" ht="38.25">
      <c r="A24" s="10"/>
      <c r="B24" s="10"/>
      <c r="C24" s="10"/>
      <c r="D24" s="10"/>
      <c r="E24" s="11"/>
      <c r="F24" s="10"/>
      <c r="G24" s="10"/>
      <c r="H24" s="13"/>
      <c r="I24" s="7" t="s">
        <v>41</v>
      </c>
      <c r="J24" s="7" t="s">
        <v>1</v>
      </c>
      <c r="K24" s="22">
        <v>94</v>
      </c>
      <c r="L24" s="22"/>
      <c r="M24" s="22">
        <f>K24+L24</f>
        <v>94</v>
      </c>
      <c r="N24" s="22">
        <v>127</v>
      </c>
      <c r="O24" s="73">
        <f>N24-M24</f>
        <v>33</v>
      </c>
      <c r="P24" s="25" t="s">
        <v>165</v>
      </c>
      <c r="Q24" s="79"/>
      <c r="R24" s="79"/>
      <c r="S24" s="79"/>
      <c r="T24" s="79"/>
      <c r="U24" s="79"/>
      <c r="V24" s="13"/>
      <c r="W24" s="10"/>
      <c r="X24" s="10"/>
      <c r="Y24" s="10"/>
    </row>
    <row r="25" spans="1:25" s="14" customFormat="1" ht="38.25">
      <c r="A25" s="10"/>
      <c r="B25" s="10"/>
      <c r="C25" s="10"/>
      <c r="D25" s="10"/>
      <c r="E25" s="11"/>
      <c r="F25" s="10"/>
      <c r="G25" s="10"/>
      <c r="H25" s="13"/>
      <c r="I25" s="7" t="s">
        <v>116</v>
      </c>
      <c r="J25" s="7" t="s">
        <v>1</v>
      </c>
      <c r="K25" s="22">
        <v>174</v>
      </c>
      <c r="L25" s="22"/>
      <c r="M25" s="22">
        <f>K25+L25</f>
        <v>174</v>
      </c>
      <c r="N25" s="22">
        <v>147</v>
      </c>
      <c r="O25" s="73">
        <f>N25-M25</f>
        <v>-27</v>
      </c>
      <c r="P25" s="25" t="s">
        <v>165</v>
      </c>
      <c r="Q25" s="79"/>
      <c r="R25" s="79"/>
      <c r="S25" s="79"/>
      <c r="T25" s="79"/>
      <c r="U25" s="79"/>
      <c r="V25" s="13"/>
      <c r="W25" s="10"/>
      <c r="X25" s="10"/>
      <c r="Y25" s="10"/>
    </row>
    <row r="26" spans="1:25" s="14" customFormat="1" ht="20.25" customHeight="1">
      <c r="A26" s="10"/>
      <c r="B26" s="10"/>
      <c r="C26" s="10"/>
      <c r="D26" s="10"/>
      <c r="E26" s="11"/>
      <c r="F26" s="10"/>
      <c r="G26" s="10"/>
      <c r="H26" s="13"/>
      <c r="I26" s="7" t="s">
        <v>34</v>
      </c>
      <c r="J26" s="7" t="s">
        <v>3</v>
      </c>
      <c r="K26" s="22"/>
      <c r="L26" s="65"/>
      <c r="M26" s="65"/>
      <c r="N26" s="65"/>
      <c r="O26" s="72"/>
      <c r="P26" s="13"/>
      <c r="Q26" s="79"/>
      <c r="R26" s="79"/>
      <c r="S26" s="79"/>
      <c r="T26" s="79"/>
      <c r="U26" s="79"/>
      <c r="V26" s="13"/>
      <c r="W26" s="10"/>
      <c r="X26" s="10"/>
      <c r="Y26" s="10"/>
    </row>
    <row r="27" spans="1:25" s="14" customFormat="1" ht="20.25" customHeight="1">
      <c r="A27" s="10"/>
      <c r="B27" s="10"/>
      <c r="C27" s="10"/>
      <c r="D27" s="10"/>
      <c r="E27" s="11"/>
      <c r="F27" s="10"/>
      <c r="G27" s="10"/>
      <c r="H27" s="13"/>
      <c r="I27" s="7" t="s">
        <v>34</v>
      </c>
      <c r="J27" s="7" t="s">
        <v>5</v>
      </c>
      <c r="K27" s="22"/>
      <c r="L27" s="65"/>
      <c r="M27" s="65"/>
      <c r="N27" s="65"/>
      <c r="O27" s="72"/>
      <c r="P27" s="13"/>
      <c r="Q27" s="79"/>
      <c r="R27" s="79"/>
      <c r="S27" s="79"/>
      <c r="T27" s="79"/>
      <c r="U27" s="79"/>
      <c r="V27" s="13"/>
      <c r="W27" s="10"/>
      <c r="X27" s="10"/>
      <c r="Y27" s="10"/>
    </row>
    <row r="28" spans="1:25" s="14" customFormat="1" ht="43.5" customHeight="1">
      <c r="A28" s="10"/>
      <c r="B28" s="10"/>
      <c r="C28" s="10"/>
      <c r="D28" s="10"/>
      <c r="E28" s="11"/>
      <c r="F28" s="10"/>
      <c r="G28" s="10"/>
      <c r="H28" s="13"/>
      <c r="I28" s="4" t="s">
        <v>35</v>
      </c>
      <c r="J28" s="4"/>
      <c r="K28" s="22"/>
      <c r="L28" s="65"/>
      <c r="M28" s="65"/>
      <c r="N28" s="65"/>
      <c r="O28" s="72"/>
      <c r="P28" s="13"/>
      <c r="Q28" s="79">
        <v>929967.2</v>
      </c>
      <c r="R28" s="79"/>
      <c r="S28" s="79">
        <f>R28+Q28</f>
        <v>929967.2</v>
      </c>
      <c r="T28" s="81">
        <v>929561.67</v>
      </c>
      <c r="U28" s="79">
        <f>T28-S28</f>
        <v>-405.52999999991152</v>
      </c>
      <c r="V28" s="25" t="s">
        <v>208</v>
      </c>
      <c r="W28" s="23"/>
      <c r="X28" s="24"/>
      <c r="Y28" s="10"/>
    </row>
    <row r="29" spans="1:25" s="14" customFormat="1" ht="57" customHeight="1">
      <c r="A29" s="10">
        <v>104022</v>
      </c>
      <c r="B29" s="10"/>
      <c r="C29" s="10">
        <v>1041</v>
      </c>
      <c r="D29" s="10" t="s">
        <v>107</v>
      </c>
      <c r="E29" s="11">
        <v>2</v>
      </c>
      <c r="F29" s="10"/>
      <c r="G29" s="10"/>
      <c r="H29" s="8" t="s">
        <v>93</v>
      </c>
      <c r="I29" s="8" t="s">
        <v>92</v>
      </c>
      <c r="J29" s="20"/>
      <c r="K29" s="65"/>
      <c r="L29" s="65"/>
      <c r="M29" s="65"/>
      <c r="N29" s="65"/>
      <c r="O29" s="72"/>
      <c r="P29" s="13"/>
      <c r="Q29" s="79"/>
      <c r="R29" s="79"/>
      <c r="S29" s="79"/>
      <c r="T29" s="79"/>
      <c r="U29" s="79"/>
      <c r="V29" s="13"/>
      <c r="W29" s="10"/>
      <c r="X29" s="10"/>
      <c r="Y29" s="10"/>
    </row>
    <row r="30" spans="1:25" s="14" customFormat="1" ht="17.25" customHeight="1">
      <c r="A30" s="10"/>
      <c r="B30" s="10"/>
      <c r="C30" s="10"/>
      <c r="D30" s="10"/>
      <c r="E30" s="11"/>
      <c r="F30" s="10"/>
      <c r="G30" s="10"/>
      <c r="H30" s="13"/>
      <c r="I30" s="7" t="s">
        <v>58</v>
      </c>
      <c r="J30" s="7" t="s">
        <v>1</v>
      </c>
      <c r="K30" s="22">
        <v>1</v>
      </c>
      <c r="L30" s="22"/>
      <c r="M30" s="22">
        <f>K30+L30</f>
        <v>1</v>
      </c>
      <c r="N30" s="22">
        <v>1</v>
      </c>
      <c r="O30" s="73">
        <f>N30-M30</f>
        <v>0</v>
      </c>
      <c r="P30" s="13"/>
      <c r="Q30" s="79"/>
      <c r="R30" s="79"/>
      <c r="S30" s="79"/>
      <c r="T30" s="79"/>
      <c r="U30" s="79"/>
      <c r="V30" s="13"/>
      <c r="W30" s="10"/>
      <c r="X30" s="10"/>
      <c r="Y30" s="10"/>
    </row>
    <row r="31" spans="1:25" s="14" customFormat="1" ht="16.5" customHeight="1">
      <c r="A31" s="10"/>
      <c r="B31" s="10"/>
      <c r="C31" s="10"/>
      <c r="D31" s="10"/>
      <c r="E31" s="11"/>
      <c r="F31" s="10"/>
      <c r="G31" s="10"/>
      <c r="H31" s="13"/>
      <c r="I31" s="7" t="s">
        <v>34</v>
      </c>
      <c r="J31" s="7" t="s">
        <v>3</v>
      </c>
      <c r="K31" s="67"/>
      <c r="L31" s="67"/>
      <c r="M31" s="67"/>
      <c r="N31" s="22"/>
      <c r="O31" s="73"/>
      <c r="P31" s="13"/>
      <c r="Q31" s="79"/>
      <c r="R31" s="79"/>
      <c r="S31" s="79"/>
      <c r="T31" s="79"/>
      <c r="U31" s="79"/>
      <c r="V31" s="13"/>
      <c r="W31" s="10"/>
      <c r="X31" s="10"/>
      <c r="Y31" s="10"/>
    </row>
    <row r="32" spans="1:25" s="14" customFormat="1" ht="20.25" customHeight="1">
      <c r="A32" s="10"/>
      <c r="B32" s="10"/>
      <c r="C32" s="10"/>
      <c r="D32" s="10"/>
      <c r="E32" s="11"/>
      <c r="F32" s="10"/>
      <c r="G32" s="10"/>
      <c r="H32" s="13"/>
      <c r="I32" s="7" t="s">
        <v>34</v>
      </c>
      <c r="J32" s="7" t="s">
        <v>5</v>
      </c>
      <c r="K32" s="67"/>
      <c r="L32" s="67"/>
      <c r="M32" s="67"/>
      <c r="N32" s="22"/>
      <c r="O32" s="73"/>
      <c r="P32" s="13"/>
      <c r="Q32" s="79"/>
      <c r="R32" s="79"/>
      <c r="S32" s="79"/>
      <c r="T32" s="79"/>
      <c r="U32" s="79"/>
      <c r="V32" s="13"/>
      <c r="W32" s="10"/>
      <c r="X32" s="10"/>
      <c r="Y32" s="10"/>
    </row>
    <row r="33" spans="1:25" s="14" customFormat="1" ht="32.25" customHeight="1">
      <c r="A33" s="10"/>
      <c r="B33" s="10"/>
      <c r="C33" s="10"/>
      <c r="D33" s="10"/>
      <c r="E33" s="11"/>
      <c r="F33" s="10"/>
      <c r="G33" s="10"/>
      <c r="H33" s="13"/>
      <c r="I33" s="4" t="s">
        <v>35</v>
      </c>
      <c r="J33" s="4"/>
      <c r="K33" s="22"/>
      <c r="L33" s="67"/>
      <c r="M33" s="67"/>
      <c r="N33" s="22"/>
      <c r="O33" s="73"/>
      <c r="P33" s="13"/>
      <c r="Q33" s="79">
        <v>71898</v>
      </c>
      <c r="R33" s="79"/>
      <c r="S33" s="79">
        <f>R33+Q33</f>
        <v>71898</v>
      </c>
      <c r="T33" s="81">
        <v>71898</v>
      </c>
      <c r="U33" s="79">
        <f>T33-S33</f>
        <v>0</v>
      </c>
      <c r="V33" s="16"/>
      <c r="W33" s="10"/>
      <c r="X33" s="10"/>
      <c r="Y33" s="10"/>
    </row>
    <row r="34" spans="1:25" s="14" customFormat="1" ht="42" customHeight="1">
      <c r="A34" s="10">
        <v>104022</v>
      </c>
      <c r="B34" s="10"/>
      <c r="C34" s="10">
        <v>1041</v>
      </c>
      <c r="D34" s="10" t="s">
        <v>107</v>
      </c>
      <c r="E34" s="11">
        <v>3</v>
      </c>
      <c r="F34" s="10"/>
      <c r="G34" s="10"/>
      <c r="H34" s="4" t="s">
        <v>159</v>
      </c>
      <c r="I34" s="4" t="s">
        <v>160</v>
      </c>
      <c r="J34" s="4"/>
      <c r="K34" s="22"/>
      <c r="L34" s="67"/>
      <c r="M34" s="67"/>
      <c r="N34" s="22"/>
      <c r="O34" s="73"/>
      <c r="P34" s="13"/>
      <c r="Q34" s="79"/>
      <c r="R34" s="79"/>
      <c r="S34" s="79"/>
      <c r="T34" s="79"/>
      <c r="U34" s="79"/>
      <c r="V34" s="16"/>
      <c r="W34" s="10"/>
      <c r="X34" s="10"/>
      <c r="Y34" s="10"/>
    </row>
    <row r="35" spans="1:25" s="14" customFormat="1" ht="21" customHeight="1">
      <c r="A35" s="10"/>
      <c r="B35" s="10"/>
      <c r="C35" s="10"/>
      <c r="D35" s="10"/>
      <c r="E35" s="11"/>
      <c r="F35" s="10"/>
      <c r="G35" s="10"/>
      <c r="H35" s="13"/>
      <c r="I35" s="7" t="s">
        <v>58</v>
      </c>
      <c r="J35" s="4" t="s">
        <v>1</v>
      </c>
      <c r="K35" s="22">
        <v>2</v>
      </c>
      <c r="L35" s="67"/>
      <c r="M35" s="22">
        <f>K35+L35</f>
        <v>2</v>
      </c>
      <c r="N35" s="22">
        <v>2</v>
      </c>
      <c r="O35" s="73">
        <f>N35-M35</f>
        <v>0</v>
      </c>
      <c r="P35" s="13"/>
      <c r="Q35" s="79"/>
      <c r="R35" s="79"/>
      <c r="S35" s="79"/>
      <c r="T35" s="79"/>
      <c r="U35" s="79"/>
      <c r="V35" s="16"/>
      <c r="W35" s="10"/>
      <c r="X35" s="10"/>
      <c r="Y35" s="10"/>
    </row>
    <row r="36" spans="1:25" s="14" customFormat="1" ht="54" customHeight="1">
      <c r="A36" s="10"/>
      <c r="B36" s="10"/>
      <c r="C36" s="10"/>
      <c r="D36" s="10"/>
      <c r="E36" s="11"/>
      <c r="F36" s="10"/>
      <c r="G36" s="10"/>
      <c r="H36" s="13"/>
      <c r="I36" s="7" t="s">
        <v>84</v>
      </c>
      <c r="J36" s="4" t="s">
        <v>1</v>
      </c>
      <c r="K36" s="22">
        <v>40</v>
      </c>
      <c r="L36" s="67"/>
      <c r="M36" s="22">
        <f>K36+L36</f>
        <v>40</v>
      </c>
      <c r="N36" s="22">
        <v>44</v>
      </c>
      <c r="O36" s="73">
        <f>N36-M36</f>
        <v>4</v>
      </c>
      <c r="P36" s="7" t="s">
        <v>212</v>
      </c>
      <c r="Q36" s="79"/>
      <c r="R36" s="79"/>
      <c r="S36" s="79"/>
      <c r="T36" s="79"/>
      <c r="U36" s="79"/>
      <c r="V36" s="16"/>
      <c r="W36" s="10"/>
      <c r="X36" s="10"/>
      <c r="Y36" s="10"/>
    </row>
    <row r="37" spans="1:25" s="14" customFormat="1" ht="21" customHeight="1">
      <c r="A37" s="10"/>
      <c r="B37" s="10"/>
      <c r="C37" s="10"/>
      <c r="D37" s="10"/>
      <c r="E37" s="11"/>
      <c r="F37" s="10"/>
      <c r="G37" s="10"/>
      <c r="H37" s="13"/>
      <c r="I37" s="7" t="s">
        <v>34</v>
      </c>
      <c r="J37" s="4" t="s">
        <v>3</v>
      </c>
      <c r="K37" s="22"/>
      <c r="L37" s="67"/>
      <c r="M37" s="67"/>
      <c r="N37" s="22"/>
      <c r="O37" s="73"/>
      <c r="P37" s="13"/>
      <c r="Q37" s="79"/>
      <c r="R37" s="79"/>
      <c r="S37" s="79"/>
      <c r="T37" s="79"/>
      <c r="U37" s="79"/>
      <c r="V37" s="16"/>
      <c r="W37" s="10"/>
      <c r="X37" s="10"/>
      <c r="Y37" s="10"/>
    </row>
    <row r="38" spans="1:25" s="14" customFormat="1" ht="21" customHeight="1">
      <c r="A38" s="10"/>
      <c r="B38" s="10"/>
      <c r="C38" s="10"/>
      <c r="D38" s="10"/>
      <c r="E38" s="11"/>
      <c r="F38" s="10"/>
      <c r="G38" s="10"/>
      <c r="H38" s="13"/>
      <c r="I38" s="7" t="s">
        <v>34</v>
      </c>
      <c r="J38" s="4" t="s">
        <v>5</v>
      </c>
      <c r="K38" s="22"/>
      <c r="L38" s="67"/>
      <c r="M38" s="67"/>
      <c r="N38" s="22"/>
      <c r="O38" s="73"/>
      <c r="P38" s="13"/>
      <c r="Q38" s="79"/>
      <c r="R38" s="79"/>
      <c r="S38" s="79"/>
      <c r="T38" s="79"/>
      <c r="U38" s="79"/>
      <c r="V38" s="16"/>
      <c r="W38" s="10"/>
      <c r="X38" s="10"/>
      <c r="Y38" s="10"/>
    </row>
    <row r="39" spans="1:25" s="14" customFormat="1" ht="25.5">
      <c r="A39" s="10"/>
      <c r="B39" s="10"/>
      <c r="C39" s="10"/>
      <c r="D39" s="10"/>
      <c r="E39" s="11"/>
      <c r="F39" s="10"/>
      <c r="G39" s="10"/>
      <c r="H39" s="13"/>
      <c r="I39" s="4" t="s">
        <v>35</v>
      </c>
      <c r="J39" s="4"/>
      <c r="K39" s="22"/>
      <c r="L39" s="67"/>
      <c r="M39" s="67"/>
      <c r="N39" s="22"/>
      <c r="O39" s="73"/>
      <c r="P39" s="13"/>
      <c r="Q39" s="79">
        <v>44014.3</v>
      </c>
      <c r="R39" s="79"/>
      <c r="S39" s="79">
        <f>R39+Q39</f>
        <v>44014.3</v>
      </c>
      <c r="T39" s="81">
        <v>44014.3</v>
      </c>
      <c r="U39" s="79">
        <f>T39-S39</f>
        <v>0</v>
      </c>
      <c r="V39" s="16"/>
      <c r="W39" s="10"/>
      <c r="X39" s="10"/>
      <c r="Y39" s="10"/>
    </row>
    <row r="40" spans="1:25" s="14" customFormat="1" ht="89.25" customHeight="1">
      <c r="A40" s="10">
        <v>104022</v>
      </c>
      <c r="B40" s="10"/>
      <c r="C40" s="10">
        <v>1041</v>
      </c>
      <c r="D40" s="10" t="s">
        <v>107</v>
      </c>
      <c r="E40" s="11">
        <v>5</v>
      </c>
      <c r="F40" s="10"/>
      <c r="G40" s="10"/>
      <c r="H40" s="12" t="s">
        <v>74</v>
      </c>
      <c r="I40" s="12" t="s">
        <v>42</v>
      </c>
      <c r="J40" s="13"/>
      <c r="K40" s="67"/>
      <c r="L40" s="67"/>
      <c r="M40" s="67"/>
      <c r="N40" s="22"/>
      <c r="O40" s="73"/>
      <c r="P40" s="13"/>
      <c r="Q40" s="79"/>
      <c r="R40" s="79"/>
      <c r="S40" s="79"/>
      <c r="T40" s="79"/>
      <c r="U40" s="79"/>
      <c r="V40" s="13"/>
      <c r="W40" s="10"/>
      <c r="X40" s="10"/>
      <c r="Y40" s="10"/>
    </row>
    <row r="41" spans="1:25" s="14" customFormat="1" ht="19.5" customHeight="1">
      <c r="A41" s="10"/>
      <c r="B41" s="10"/>
      <c r="C41" s="10"/>
      <c r="D41" s="10"/>
      <c r="E41" s="11"/>
      <c r="F41" s="10"/>
      <c r="G41" s="10"/>
      <c r="H41" s="12"/>
      <c r="I41" s="7" t="s">
        <v>84</v>
      </c>
      <c r="J41" s="7" t="s">
        <v>1</v>
      </c>
      <c r="K41" s="22">
        <v>331</v>
      </c>
      <c r="L41" s="22"/>
      <c r="M41" s="22">
        <f>K41+L41</f>
        <v>331</v>
      </c>
      <c r="N41" s="22">
        <v>329</v>
      </c>
      <c r="O41" s="73">
        <f>N41-M41</f>
        <v>-2</v>
      </c>
      <c r="P41" s="9" t="s">
        <v>188</v>
      </c>
      <c r="Q41" s="79"/>
      <c r="R41" s="79"/>
      <c r="S41" s="79"/>
      <c r="T41" s="79"/>
      <c r="U41" s="79"/>
      <c r="V41" s="13"/>
      <c r="W41" s="10"/>
      <c r="X41" s="10"/>
      <c r="Y41" s="10"/>
    </row>
    <row r="42" spans="1:25" s="14" customFormat="1" ht="17.25" customHeight="1">
      <c r="A42" s="10"/>
      <c r="B42" s="10"/>
      <c r="C42" s="10"/>
      <c r="D42" s="10"/>
      <c r="E42" s="11"/>
      <c r="F42" s="10"/>
      <c r="G42" s="10"/>
      <c r="H42" s="12"/>
      <c r="I42" s="7" t="s">
        <v>34</v>
      </c>
      <c r="J42" s="7" t="s">
        <v>3</v>
      </c>
      <c r="K42" s="67"/>
      <c r="L42" s="67"/>
      <c r="M42" s="67"/>
      <c r="N42" s="22"/>
      <c r="O42" s="73"/>
      <c r="P42" s="13"/>
      <c r="Q42" s="79"/>
      <c r="R42" s="79"/>
      <c r="S42" s="79"/>
      <c r="T42" s="79"/>
      <c r="U42" s="79"/>
      <c r="V42" s="13"/>
      <c r="W42" s="10"/>
      <c r="X42" s="10"/>
      <c r="Y42" s="10"/>
    </row>
    <row r="43" spans="1:25" s="14" customFormat="1" ht="19.5" customHeight="1">
      <c r="A43" s="10"/>
      <c r="B43" s="10"/>
      <c r="C43" s="10"/>
      <c r="D43" s="10"/>
      <c r="E43" s="11"/>
      <c r="F43" s="10"/>
      <c r="G43" s="10"/>
      <c r="H43" s="12"/>
      <c r="I43" s="7" t="s">
        <v>34</v>
      </c>
      <c r="J43" s="7" t="s">
        <v>5</v>
      </c>
      <c r="K43" s="67"/>
      <c r="L43" s="67"/>
      <c r="M43" s="67"/>
      <c r="N43" s="22"/>
      <c r="O43" s="73"/>
      <c r="P43" s="13"/>
      <c r="Q43" s="79"/>
      <c r="R43" s="79"/>
      <c r="S43" s="79"/>
      <c r="T43" s="79"/>
      <c r="U43" s="79"/>
      <c r="V43" s="13"/>
      <c r="W43" s="10"/>
      <c r="X43" s="10"/>
      <c r="Y43" s="10"/>
    </row>
    <row r="44" spans="1:25" s="14" customFormat="1" ht="30" customHeight="1">
      <c r="A44" s="10"/>
      <c r="B44" s="10"/>
      <c r="C44" s="10"/>
      <c r="D44" s="10"/>
      <c r="E44" s="11"/>
      <c r="F44" s="10"/>
      <c r="G44" s="10"/>
      <c r="H44" s="12"/>
      <c r="I44" s="4" t="s">
        <v>35</v>
      </c>
      <c r="J44" s="4"/>
      <c r="K44" s="22"/>
      <c r="L44" s="67"/>
      <c r="M44" s="67"/>
      <c r="N44" s="22"/>
      <c r="O44" s="73"/>
      <c r="P44" s="13"/>
      <c r="Q44" s="79">
        <v>9000</v>
      </c>
      <c r="R44" s="79">
        <v>1822.6</v>
      </c>
      <c r="S44" s="79">
        <f>R44+Q44</f>
        <v>10822.6</v>
      </c>
      <c r="T44" s="84">
        <v>10802.2</v>
      </c>
      <c r="U44" s="79">
        <f>T44-S44</f>
        <v>-20.399999999999636</v>
      </c>
      <c r="V44" s="25" t="s">
        <v>180</v>
      </c>
      <c r="W44" s="10"/>
      <c r="X44" s="10"/>
      <c r="Y44" s="10"/>
    </row>
    <row r="45" spans="1:25" s="14" customFormat="1" ht="132.75" customHeight="1">
      <c r="A45" s="10">
        <v>104022</v>
      </c>
      <c r="B45" s="10"/>
      <c r="C45" s="10">
        <v>1041</v>
      </c>
      <c r="D45" s="10" t="s">
        <v>107</v>
      </c>
      <c r="E45" s="11">
        <v>6</v>
      </c>
      <c r="F45" s="10"/>
      <c r="G45" s="10"/>
      <c r="H45" s="12" t="s">
        <v>72</v>
      </c>
      <c r="I45" s="26" t="s">
        <v>117</v>
      </c>
      <c r="J45" s="13"/>
      <c r="K45" s="67"/>
      <c r="L45" s="67"/>
      <c r="M45" s="67"/>
      <c r="N45" s="22"/>
      <c r="O45" s="73"/>
      <c r="P45" s="13"/>
      <c r="Q45" s="79"/>
      <c r="R45" s="79"/>
      <c r="S45" s="79"/>
      <c r="T45" s="79"/>
      <c r="U45" s="79"/>
      <c r="V45" s="13"/>
      <c r="W45" s="10"/>
      <c r="X45" s="10"/>
      <c r="Y45" s="10"/>
    </row>
    <row r="46" spans="1:25" s="14" customFormat="1" ht="25.5">
      <c r="A46" s="10"/>
      <c r="B46" s="10"/>
      <c r="C46" s="10"/>
      <c r="D46" s="10"/>
      <c r="E46" s="11"/>
      <c r="F46" s="10"/>
      <c r="G46" s="10"/>
      <c r="H46" s="13"/>
      <c r="I46" s="12" t="s">
        <v>36</v>
      </c>
      <c r="J46" s="7" t="s">
        <v>1</v>
      </c>
      <c r="K46" s="22">
        <v>30</v>
      </c>
      <c r="L46" s="22"/>
      <c r="M46" s="22">
        <f>K46+L46</f>
        <v>30</v>
      </c>
      <c r="N46" s="22">
        <v>30</v>
      </c>
      <c r="O46" s="73">
        <f>N46-M46</f>
        <v>0</v>
      </c>
      <c r="P46" s="59"/>
      <c r="Q46" s="79"/>
      <c r="R46" s="79"/>
      <c r="S46" s="79"/>
      <c r="T46" s="79"/>
      <c r="U46" s="79"/>
      <c r="V46" s="13"/>
      <c r="W46" s="10"/>
      <c r="X46" s="10"/>
      <c r="Y46" s="10"/>
    </row>
    <row r="47" spans="1:25" s="14" customFormat="1" ht="25.5">
      <c r="A47" s="10"/>
      <c r="B47" s="10"/>
      <c r="C47" s="10"/>
      <c r="D47" s="10"/>
      <c r="E47" s="11"/>
      <c r="F47" s="10"/>
      <c r="G47" s="10"/>
      <c r="H47" s="13"/>
      <c r="I47" s="7" t="s">
        <v>37</v>
      </c>
      <c r="J47" s="7" t="s">
        <v>1</v>
      </c>
      <c r="K47" s="22">
        <v>7500</v>
      </c>
      <c r="L47" s="22"/>
      <c r="M47" s="22">
        <f>K47+L47</f>
        <v>7500</v>
      </c>
      <c r="N47" s="22">
        <v>7500</v>
      </c>
      <c r="O47" s="73">
        <f>N47-M47</f>
        <v>0</v>
      </c>
      <c r="P47" s="13"/>
      <c r="Q47" s="79"/>
      <c r="R47" s="79"/>
      <c r="S47" s="79"/>
      <c r="T47" s="79"/>
      <c r="U47" s="79"/>
      <c r="V47" s="13"/>
      <c r="W47" s="10"/>
      <c r="X47" s="10"/>
      <c r="Y47" s="10"/>
    </row>
    <row r="48" spans="1:25" s="14" customFormat="1" ht="18.75" customHeight="1">
      <c r="A48" s="10"/>
      <c r="B48" s="10"/>
      <c r="C48" s="10"/>
      <c r="D48" s="10"/>
      <c r="E48" s="11"/>
      <c r="F48" s="10"/>
      <c r="G48" s="10"/>
      <c r="H48" s="13"/>
      <c r="I48" s="7" t="s">
        <v>38</v>
      </c>
      <c r="J48" s="7" t="s">
        <v>3</v>
      </c>
      <c r="K48" s="22">
        <v>2500</v>
      </c>
      <c r="L48" s="22"/>
      <c r="M48" s="22">
        <f>K48+L48</f>
        <v>2500</v>
      </c>
      <c r="N48" s="22">
        <v>2500</v>
      </c>
      <c r="O48" s="73">
        <f>N48-M48</f>
        <v>0</v>
      </c>
      <c r="P48" s="13"/>
      <c r="Q48" s="79"/>
      <c r="R48" s="79"/>
      <c r="S48" s="79"/>
      <c r="T48" s="79"/>
      <c r="U48" s="79"/>
      <c r="V48" s="13"/>
      <c r="W48" s="10"/>
      <c r="X48" s="10"/>
      <c r="Y48" s="10"/>
    </row>
    <row r="49" spans="1:25" s="14" customFormat="1" ht="18.75" customHeight="1">
      <c r="A49" s="10"/>
      <c r="B49" s="10"/>
      <c r="C49" s="10"/>
      <c r="D49" s="10"/>
      <c r="E49" s="11"/>
      <c r="F49" s="10"/>
      <c r="G49" s="10"/>
      <c r="H49" s="13"/>
      <c r="I49" s="7" t="s">
        <v>34</v>
      </c>
      <c r="J49" s="7" t="s">
        <v>3</v>
      </c>
      <c r="K49" s="67"/>
      <c r="L49" s="67"/>
      <c r="M49" s="67"/>
      <c r="N49" s="22"/>
      <c r="O49" s="73"/>
      <c r="P49" s="13"/>
      <c r="Q49" s="79"/>
      <c r="R49" s="79"/>
      <c r="S49" s="79"/>
      <c r="T49" s="79"/>
      <c r="U49" s="79"/>
      <c r="V49" s="13"/>
      <c r="W49" s="10"/>
      <c r="X49" s="10"/>
      <c r="Y49" s="10"/>
    </row>
    <row r="50" spans="1:25" s="14" customFormat="1" ht="20.25" customHeight="1">
      <c r="A50" s="10"/>
      <c r="B50" s="10"/>
      <c r="C50" s="10"/>
      <c r="D50" s="10"/>
      <c r="E50" s="11"/>
      <c r="F50" s="10"/>
      <c r="G50" s="10"/>
      <c r="H50" s="13"/>
      <c r="I50" s="7" t="s">
        <v>34</v>
      </c>
      <c r="J50" s="7" t="s">
        <v>5</v>
      </c>
      <c r="K50" s="67"/>
      <c r="L50" s="67"/>
      <c r="M50" s="67"/>
      <c r="N50" s="22"/>
      <c r="O50" s="73"/>
      <c r="P50" s="13"/>
      <c r="Q50" s="79"/>
      <c r="R50" s="79"/>
      <c r="S50" s="79"/>
      <c r="T50" s="79"/>
      <c r="U50" s="79"/>
      <c r="V50" s="13"/>
      <c r="W50" s="10"/>
      <c r="X50" s="10"/>
      <c r="Y50" s="10"/>
    </row>
    <row r="51" spans="1:25" s="14" customFormat="1" ht="25.5">
      <c r="A51" s="10"/>
      <c r="B51" s="10"/>
      <c r="C51" s="10"/>
      <c r="D51" s="10"/>
      <c r="E51" s="11"/>
      <c r="F51" s="10"/>
      <c r="G51" s="10"/>
      <c r="H51" s="13"/>
      <c r="I51" s="4" t="s">
        <v>35</v>
      </c>
      <c r="J51" s="17"/>
      <c r="K51" s="22"/>
      <c r="L51" s="67"/>
      <c r="M51" s="67"/>
      <c r="N51" s="22"/>
      <c r="O51" s="73"/>
      <c r="P51" s="13"/>
      <c r="Q51" s="79">
        <v>94262.8</v>
      </c>
      <c r="R51" s="79"/>
      <c r="S51" s="79">
        <f>R51+Q51</f>
        <v>94262.8</v>
      </c>
      <c r="T51" s="81">
        <v>94262.8</v>
      </c>
      <c r="U51" s="79">
        <f>T51-S51</f>
        <v>0</v>
      </c>
      <c r="V51" s="16"/>
      <c r="W51" s="10"/>
      <c r="X51" s="10"/>
      <c r="Y51" s="10"/>
    </row>
    <row r="52" spans="1:25" s="14" customFormat="1" ht="78.599999999999994" customHeight="1">
      <c r="A52" s="10">
        <v>104022</v>
      </c>
      <c r="B52" s="10"/>
      <c r="C52" s="10">
        <v>1041</v>
      </c>
      <c r="D52" s="10" t="s">
        <v>107</v>
      </c>
      <c r="E52" s="11">
        <v>8</v>
      </c>
      <c r="F52" s="10"/>
      <c r="G52" s="10"/>
      <c r="H52" s="7" t="s">
        <v>161</v>
      </c>
      <c r="I52" s="7" t="s">
        <v>161</v>
      </c>
      <c r="J52" s="13"/>
      <c r="K52" s="67"/>
      <c r="L52" s="67"/>
      <c r="M52" s="67"/>
      <c r="N52" s="22"/>
      <c r="O52" s="73"/>
      <c r="P52" s="13"/>
      <c r="Q52" s="79"/>
      <c r="R52" s="79"/>
      <c r="S52" s="79"/>
      <c r="T52" s="79"/>
      <c r="U52" s="79"/>
      <c r="V52" s="13"/>
      <c r="W52" s="10"/>
      <c r="X52" s="10"/>
      <c r="Y52" s="10"/>
    </row>
    <row r="53" spans="1:25" s="14" customFormat="1" ht="18.75" customHeight="1">
      <c r="A53" s="10"/>
      <c r="B53" s="10"/>
      <c r="C53" s="10"/>
      <c r="D53" s="10"/>
      <c r="E53" s="11"/>
      <c r="F53" s="10"/>
      <c r="G53" s="10"/>
      <c r="H53" s="13"/>
      <c r="I53" s="7" t="s">
        <v>58</v>
      </c>
      <c r="J53" s="7" t="s">
        <v>1</v>
      </c>
      <c r="K53" s="22">
        <v>1</v>
      </c>
      <c r="L53" s="22"/>
      <c r="M53" s="22">
        <f>K53+L53</f>
        <v>1</v>
      </c>
      <c r="N53" s="22">
        <v>1</v>
      </c>
      <c r="O53" s="73">
        <f>N52-M52</f>
        <v>0</v>
      </c>
      <c r="P53" s="5"/>
      <c r="Q53" s="79"/>
      <c r="R53" s="79"/>
      <c r="S53" s="79"/>
      <c r="T53" s="79"/>
      <c r="U53" s="79"/>
      <c r="V53" s="13"/>
      <c r="W53" s="10"/>
      <c r="X53" s="10"/>
      <c r="Y53" s="10"/>
    </row>
    <row r="54" spans="1:25" s="14" customFormat="1" ht="18.75" customHeight="1">
      <c r="A54" s="10"/>
      <c r="B54" s="10"/>
      <c r="C54" s="10"/>
      <c r="D54" s="10"/>
      <c r="E54" s="11"/>
      <c r="F54" s="10"/>
      <c r="G54" s="10"/>
      <c r="H54" s="13"/>
      <c r="I54" s="7" t="s">
        <v>84</v>
      </c>
      <c r="J54" s="7" t="s">
        <v>1</v>
      </c>
      <c r="K54" s="22">
        <v>12</v>
      </c>
      <c r="L54" s="67"/>
      <c r="M54" s="22">
        <f>K54+L54</f>
        <v>12</v>
      </c>
      <c r="N54" s="22">
        <v>12</v>
      </c>
      <c r="O54" s="73">
        <f>N53-M53</f>
        <v>0</v>
      </c>
      <c r="P54" s="5"/>
      <c r="Q54" s="79"/>
      <c r="R54" s="79"/>
      <c r="S54" s="79"/>
      <c r="T54" s="79"/>
      <c r="U54" s="79"/>
      <c r="V54" s="13"/>
      <c r="W54" s="10"/>
      <c r="X54" s="10"/>
      <c r="Y54" s="10"/>
    </row>
    <row r="55" spans="1:25" s="14" customFormat="1" ht="18.75" customHeight="1">
      <c r="A55" s="10"/>
      <c r="B55" s="10"/>
      <c r="C55" s="10"/>
      <c r="D55" s="10"/>
      <c r="E55" s="11"/>
      <c r="F55" s="10"/>
      <c r="G55" s="10"/>
      <c r="H55" s="13"/>
      <c r="I55" s="7" t="s">
        <v>34</v>
      </c>
      <c r="J55" s="7" t="s">
        <v>3</v>
      </c>
      <c r="K55" s="68"/>
      <c r="L55" s="68"/>
      <c r="M55" s="68"/>
      <c r="N55" s="22"/>
      <c r="O55" s="73"/>
      <c r="P55" s="13"/>
      <c r="Q55" s="79"/>
      <c r="R55" s="79"/>
      <c r="S55" s="79"/>
      <c r="T55" s="79"/>
      <c r="U55" s="79"/>
      <c r="V55" s="13"/>
      <c r="W55" s="10"/>
      <c r="X55" s="10"/>
      <c r="Y55" s="10"/>
    </row>
    <row r="56" spans="1:25" s="14" customFormat="1" ht="23.25" customHeight="1">
      <c r="A56" s="10"/>
      <c r="B56" s="10"/>
      <c r="C56" s="10"/>
      <c r="D56" s="10"/>
      <c r="E56" s="11"/>
      <c r="F56" s="10"/>
      <c r="G56" s="10"/>
      <c r="H56" s="13"/>
      <c r="I56" s="7" t="s">
        <v>34</v>
      </c>
      <c r="J56" s="7" t="s">
        <v>5</v>
      </c>
      <c r="K56" s="67"/>
      <c r="L56" s="67"/>
      <c r="M56" s="67"/>
      <c r="N56" s="22"/>
      <c r="O56" s="73"/>
      <c r="P56" s="13"/>
      <c r="Q56" s="79"/>
      <c r="R56" s="79"/>
      <c r="S56" s="79"/>
      <c r="T56" s="79"/>
      <c r="U56" s="79"/>
      <c r="V56" s="13"/>
      <c r="W56" s="10"/>
      <c r="X56" s="10"/>
      <c r="Y56" s="10"/>
    </row>
    <row r="57" spans="1:25" s="14" customFormat="1" ht="30" customHeight="1">
      <c r="A57" s="10"/>
      <c r="B57" s="10"/>
      <c r="C57" s="10"/>
      <c r="D57" s="10"/>
      <c r="E57" s="11"/>
      <c r="F57" s="10"/>
      <c r="G57" s="10"/>
      <c r="H57" s="13"/>
      <c r="I57" s="4" t="s">
        <v>35</v>
      </c>
      <c r="J57" s="4"/>
      <c r="K57" s="22"/>
      <c r="L57" s="67"/>
      <c r="M57" s="67"/>
      <c r="N57" s="22"/>
      <c r="O57" s="73"/>
      <c r="P57" s="13"/>
      <c r="Q57" s="79">
        <v>18290.400000000001</v>
      </c>
      <c r="R57" s="79"/>
      <c r="S57" s="79">
        <f>R57+Q57</f>
        <v>18290.400000000001</v>
      </c>
      <c r="T57" s="81">
        <v>16540.060000000001</v>
      </c>
      <c r="U57" s="79">
        <f>T57-S57</f>
        <v>-1750.3400000000001</v>
      </c>
      <c r="V57" s="25" t="s">
        <v>206</v>
      </c>
      <c r="W57" s="10"/>
      <c r="X57" s="10"/>
      <c r="Y57" s="10"/>
    </row>
    <row r="58" spans="1:25" s="14" customFormat="1" ht="43.15" customHeight="1">
      <c r="A58" s="10">
        <v>104022</v>
      </c>
      <c r="B58" s="10"/>
      <c r="C58" s="10">
        <v>1041</v>
      </c>
      <c r="D58" s="10" t="s">
        <v>107</v>
      </c>
      <c r="E58" s="11">
        <v>13</v>
      </c>
      <c r="F58" s="10"/>
      <c r="G58" s="10"/>
      <c r="H58" s="12" t="s">
        <v>101</v>
      </c>
      <c r="I58" s="26" t="s">
        <v>102</v>
      </c>
      <c r="J58" s="13"/>
      <c r="K58" s="67"/>
      <c r="L58" s="67"/>
      <c r="M58" s="67"/>
      <c r="N58" s="22"/>
      <c r="O58" s="73"/>
      <c r="P58" s="13"/>
      <c r="Q58" s="79"/>
      <c r="R58" s="79"/>
      <c r="S58" s="79"/>
      <c r="T58" s="79"/>
      <c r="U58" s="79"/>
      <c r="V58" s="13"/>
      <c r="W58" s="10"/>
      <c r="X58" s="10"/>
      <c r="Y58" s="10"/>
    </row>
    <row r="59" spans="1:25" s="14" customFormat="1" ht="18" customHeight="1">
      <c r="A59" s="10"/>
      <c r="B59" s="10"/>
      <c r="C59" s="10"/>
      <c r="D59" s="10"/>
      <c r="E59" s="11"/>
      <c r="F59" s="10"/>
      <c r="G59" s="10"/>
      <c r="H59" s="13"/>
      <c r="I59" s="4" t="s">
        <v>58</v>
      </c>
      <c r="J59" s="7" t="s">
        <v>1</v>
      </c>
      <c r="K59" s="22">
        <v>1</v>
      </c>
      <c r="L59" s="22"/>
      <c r="M59" s="22">
        <f>K59+L59</f>
        <v>1</v>
      </c>
      <c r="N59" s="22">
        <v>1</v>
      </c>
      <c r="O59" s="73">
        <f>N59-M59</f>
        <v>0</v>
      </c>
      <c r="P59" s="28"/>
      <c r="Q59" s="79"/>
      <c r="R59" s="79"/>
      <c r="S59" s="79"/>
      <c r="T59" s="79"/>
      <c r="U59" s="79"/>
      <c r="V59" s="13"/>
      <c r="W59" s="10"/>
      <c r="X59" s="10"/>
      <c r="Y59" s="10"/>
    </row>
    <row r="60" spans="1:25" s="14" customFormat="1" ht="18" customHeight="1">
      <c r="A60" s="10"/>
      <c r="B60" s="10"/>
      <c r="C60" s="10"/>
      <c r="D60" s="10"/>
      <c r="E60" s="11"/>
      <c r="F60" s="10"/>
      <c r="G60" s="10"/>
      <c r="H60" s="13"/>
      <c r="I60" s="7" t="s">
        <v>34</v>
      </c>
      <c r="J60" s="7" t="s">
        <v>3</v>
      </c>
      <c r="K60" s="22"/>
      <c r="L60" s="67"/>
      <c r="M60" s="67"/>
      <c r="N60" s="22"/>
      <c r="O60" s="73"/>
      <c r="P60" s="13"/>
      <c r="Q60" s="79"/>
      <c r="R60" s="79"/>
      <c r="S60" s="79"/>
      <c r="T60" s="79"/>
      <c r="U60" s="79"/>
      <c r="V60" s="13"/>
      <c r="W60" s="10"/>
      <c r="X60" s="10"/>
      <c r="Y60" s="10"/>
    </row>
    <row r="61" spans="1:25" s="14" customFormat="1" ht="20.25" customHeight="1">
      <c r="A61" s="10"/>
      <c r="B61" s="10"/>
      <c r="C61" s="10"/>
      <c r="D61" s="10"/>
      <c r="E61" s="11"/>
      <c r="F61" s="10"/>
      <c r="G61" s="10"/>
      <c r="H61" s="13"/>
      <c r="I61" s="7" t="s">
        <v>34</v>
      </c>
      <c r="J61" s="7" t="s">
        <v>5</v>
      </c>
      <c r="K61" s="67"/>
      <c r="L61" s="67"/>
      <c r="M61" s="67"/>
      <c r="N61" s="22"/>
      <c r="O61" s="73"/>
      <c r="P61" s="13"/>
      <c r="Q61" s="79"/>
      <c r="R61" s="79"/>
      <c r="S61" s="79"/>
      <c r="T61" s="79"/>
      <c r="U61" s="79"/>
      <c r="V61" s="13"/>
      <c r="W61" s="10"/>
      <c r="X61" s="10"/>
      <c r="Y61" s="10"/>
    </row>
    <row r="62" spans="1:25" s="14" customFormat="1" ht="33" customHeight="1">
      <c r="A62" s="10"/>
      <c r="B62" s="10"/>
      <c r="C62" s="10"/>
      <c r="D62" s="10"/>
      <c r="E62" s="11"/>
      <c r="F62" s="10"/>
      <c r="G62" s="10"/>
      <c r="H62" s="13"/>
      <c r="I62" s="4" t="s">
        <v>35</v>
      </c>
      <c r="J62" s="4"/>
      <c r="K62" s="22"/>
      <c r="L62" s="67"/>
      <c r="M62" s="67"/>
      <c r="N62" s="22"/>
      <c r="O62" s="73"/>
      <c r="P62" s="13"/>
      <c r="Q62" s="79">
        <v>21329.8</v>
      </c>
      <c r="R62" s="79">
        <v>-1000</v>
      </c>
      <c r="S62" s="79">
        <f>R62+Q62</f>
        <v>20329.8</v>
      </c>
      <c r="T62" s="81">
        <v>20329.8</v>
      </c>
      <c r="U62" s="79">
        <f>T62-S62</f>
        <v>0</v>
      </c>
      <c r="V62" s="29"/>
      <c r="W62" s="10"/>
      <c r="X62" s="10"/>
      <c r="Y62" s="10"/>
    </row>
    <row r="63" spans="1:25" s="14" customFormat="1" ht="145.5" customHeight="1">
      <c r="A63" s="10">
        <v>104022</v>
      </c>
      <c r="B63" s="10"/>
      <c r="C63" s="10">
        <v>1115</v>
      </c>
      <c r="D63" s="10" t="s">
        <v>107</v>
      </c>
      <c r="E63" s="11">
        <v>1</v>
      </c>
      <c r="F63" s="10"/>
      <c r="G63" s="10"/>
      <c r="H63" s="12" t="s">
        <v>106</v>
      </c>
      <c r="I63" s="26" t="s">
        <v>83</v>
      </c>
      <c r="J63" s="13"/>
      <c r="K63" s="67"/>
      <c r="L63" s="67"/>
      <c r="M63" s="67"/>
      <c r="N63" s="22"/>
      <c r="O63" s="73"/>
      <c r="P63" s="13"/>
      <c r="Q63" s="79"/>
      <c r="R63" s="79"/>
      <c r="S63" s="79"/>
      <c r="T63" s="79"/>
      <c r="U63" s="79"/>
      <c r="V63" s="13"/>
      <c r="W63" s="10"/>
      <c r="X63" s="10"/>
      <c r="Y63" s="10"/>
    </row>
    <row r="64" spans="1:25" s="14" customFormat="1" ht="25.5" customHeight="1">
      <c r="A64" s="10"/>
      <c r="B64" s="10"/>
      <c r="C64" s="10"/>
      <c r="D64" s="10"/>
      <c r="E64" s="11"/>
      <c r="F64" s="10"/>
      <c r="G64" s="10"/>
      <c r="H64" s="13"/>
      <c r="I64" s="7" t="s">
        <v>58</v>
      </c>
      <c r="J64" s="7" t="s">
        <v>1</v>
      </c>
      <c r="K64" s="22">
        <v>13</v>
      </c>
      <c r="L64" s="22"/>
      <c r="M64" s="22">
        <f>K64+L64</f>
        <v>13</v>
      </c>
      <c r="N64" s="22">
        <v>13</v>
      </c>
      <c r="O64" s="73">
        <f>N64-M64</f>
        <v>0</v>
      </c>
      <c r="P64" s="17"/>
      <c r="Q64" s="79"/>
      <c r="R64" s="79"/>
      <c r="S64" s="79"/>
      <c r="T64" s="79"/>
      <c r="U64" s="79"/>
      <c r="V64" s="13"/>
      <c r="W64" s="10"/>
      <c r="X64" s="10"/>
      <c r="Y64" s="10"/>
    </row>
    <row r="65" spans="1:25" s="14" customFormat="1" ht="21.75" customHeight="1">
      <c r="A65" s="10"/>
      <c r="B65" s="10"/>
      <c r="C65" s="10"/>
      <c r="D65" s="10"/>
      <c r="E65" s="11"/>
      <c r="F65" s="10"/>
      <c r="G65" s="10"/>
      <c r="H65" s="13"/>
      <c r="I65" s="7" t="s">
        <v>34</v>
      </c>
      <c r="J65" s="7" t="s">
        <v>3</v>
      </c>
      <c r="K65" s="22"/>
      <c r="L65" s="67"/>
      <c r="M65" s="67"/>
      <c r="N65" s="22"/>
      <c r="O65" s="73"/>
      <c r="P65" s="13"/>
      <c r="Q65" s="79"/>
      <c r="R65" s="79"/>
      <c r="S65" s="79"/>
      <c r="T65" s="79"/>
      <c r="U65" s="79"/>
      <c r="V65" s="13"/>
      <c r="W65" s="10"/>
      <c r="X65" s="10"/>
      <c r="Y65" s="10"/>
    </row>
    <row r="66" spans="1:25" s="14" customFormat="1" ht="21.75" customHeight="1">
      <c r="A66" s="10"/>
      <c r="B66" s="10"/>
      <c r="C66" s="10"/>
      <c r="D66" s="10"/>
      <c r="E66" s="11"/>
      <c r="F66" s="10"/>
      <c r="G66" s="10"/>
      <c r="H66" s="13"/>
      <c r="I66" s="7" t="s">
        <v>34</v>
      </c>
      <c r="J66" s="7" t="s">
        <v>5</v>
      </c>
      <c r="K66" s="22"/>
      <c r="L66" s="67"/>
      <c r="M66" s="67"/>
      <c r="N66" s="22"/>
      <c r="O66" s="73"/>
      <c r="P66" s="13"/>
      <c r="Q66" s="79"/>
      <c r="R66" s="79"/>
      <c r="S66" s="79"/>
      <c r="T66" s="79"/>
      <c r="U66" s="79"/>
      <c r="V66" s="13"/>
      <c r="W66" s="10"/>
      <c r="X66" s="10"/>
      <c r="Y66" s="10"/>
    </row>
    <row r="67" spans="1:25" s="14" customFormat="1" ht="77.25" customHeight="1">
      <c r="A67" s="10"/>
      <c r="B67" s="10"/>
      <c r="C67" s="10"/>
      <c r="D67" s="10"/>
      <c r="E67" s="11"/>
      <c r="F67" s="10"/>
      <c r="G67" s="10"/>
      <c r="H67" s="13"/>
      <c r="I67" s="4" t="s">
        <v>35</v>
      </c>
      <c r="J67" s="4"/>
      <c r="K67" s="22"/>
      <c r="L67" s="67"/>
      <c r="M67" s="67"/>
      <c r="N67" s="22"/>
      <c r="O67" s="73"/>
      <c r="P67" s="13"/>
      <c r="Q67" s="79">
        <v>168045</v>
      </c>
      <c r="R67" s="79"/>
      <c r="S67" s="79">
        <f>R67+Q67</f>
        <v>168045</v>
      </c>
      <c r="T67" s="81">
        <v>163354.97</v>
      </c>
      <c r="U67" s="79">
        <f>T67-S67</f>
        <v>-4690.0299999999988</v>
      </c>
      <c r="V67" s="49" t="s">
        <v>213</v>
      </c>
      <c r="W67" s="10"/>
      <c r="X67" s="10"/>
      <c r="Y67" s="10"/>
    </row>
    <row r="68" spans="1:25" s="14" customFormat="1" ht="53.45" customHeight="1">
      <c r="A68" s="10">
        <v>104022</v>
      </c>
      <c r="B68" s="10"/>
      <c r="C68" s="10">
        <v>1115</v>
      </c>
      <c r="D68" s="10" t="s">
        <v>107</v>
      </c>
      <c r="E68" s="11">
        <v>2</v>
      </c>
      <c r="F68" s="10"/>
      <c r="G68" s="10"/>
      <c r="H68" s="12" t="s">
        <v>94</v>
      </c>
      <c r="I68" s="12" t="s">
        <v>95</v>
      </c>
      <c r="J68" s="13"/>
      <c r="K68" s="22"/>
      <c r="L68" s="67"/>
      <c r="M68" s="67"/>
      <c r="N68" s="22"/>
      <c r="O68" s="73"/>
      <c r="P68" s="13"/>
      <c r="Q68" s="79"/>
      <c r="R68" s="79"/>
      <c r="S68" s="79"/>
      <c r="T68" s="79"/>
      <c r="U68" s="79"/>
      <c r="V68" s="33"/>
      <c r="W68" s="10"/>
      <c r="X68" s="10"/>
      <c r="Y68" s="10"/>
    </row>
    <row r="69" spans="1:25" s="14" customFormat="1" ht="17.25" customHeight="1">
      <c r="A69" s="10"/>
      <c r="B69" s="10"/>
      <c r="C69" s="10"/>
      <c r="D69" s="10"/>
      <c r="E69" s="11"/>
      <c r="F69" s="10"/>
      <c r="G69" s="10"/>
      <c r="H69" s="13"/>
      <c r="I69" s="7" t="s">
        <v>58</v>
      </c>
      <c r="J69" s="7" t="s">
        <v>1</v>
      </c>
      <c r="K69" s="22">
        <v>1</v>
      </c>
      <c r="L69" s="22"/>
      <c r="M69" s="22">
        <f>K69+L69</f>
        <v>1</v>
      </c>
      <c r="N69" s="22">
        <v>1</v>
      </c>
      <c r="O69" s="73">
        <f>N69-M69</f>
        <v>0</v>
      </c>
      <c r="P69" s="13"/>
      <c r="Q69" s="79"/>
      <c r="R69" s="79"/>
      <c r="S69" s="79"/>
      <c r="T69" s="79"/>
      <c r="U69" s="79"/>
      <c r="V69" s="37"/>
      <c r="W69" s="10"/>
      <c r="X69" s="10"/>
      <c r="Y69" s="10"/>
    </row>
    <row r="70" spans="1:25" s="14" customFormat="1" ht="17.25" customHeight="1">
      <c r="A70" s="10"/>
      <c r="B70" s="10"/>
      <c r="C70" s="10"/>
      <c r="D70" s="10"/>
      <c r="E70" s="11"/>
      <c r="F70" s="10"/>
      <c r="G70" s="10"/>
      <c r="H70" s="13"/>
      <c r="I70" s="7" t="s">
        <v>34</v>
      </c>
      <c r="J70" s="7" t="s">
        <v>3</v>
      </c>
      <c r="K70" s="22"/>
      <c r="L70" s="67"/>
      <c r="M70" s="67"/>
      <c r="N70" s="22"/>
      <c r="O70" s="73"/>
      <c r="P70" s="13"/>
      <c r="Q70" s="79"/>
      <c r="R70" s="79"/>
      <c r="S70" s="79"/>
      <c r="T70" s="79"/>
      <c r="U70" s="79"/>
      <c r="V70" s="13"/>
      <c r="W70" s="10"/>
      <c r="X70" s="10"/>
      <c r="Y70" s="10"/>
    </row>
    <row r="71" spans="1:25" s="14" customFormat="1" ht="17.25" customHeight="1">
      <c r="A71" s="10"/>
      <c r="B71" s="10"/>
      <c r="C71" s="10"/>
      <c r="D71" s="10"/>
      <c r="E71" s="11"/>
      <c r="F71" s="10"/>
      <c r="G71" s="10"/>
      <c r="H71" s="13"/>
      <c r="I71" s="7" t="s">
        <v>34</v>
      </c>
      <c r="J71" s="7" t="s">
        <v>5</v>
      </c>
      <c r="K71" s="22"/>
      <c r="L71" s="67"/>
      <c r="M71" s="67"/>
      <c r="N71" s="22"/>
      <c r="O71" s="73"/>
      <c r="P71" s="13"/>
      <c r="Q71" s="79"/>
      <c r="R71" s="79"/>
      <c r="S71" s="79"/>
      <c r="T71" s="79"/>
      <c r="U71" s="79"/>
      <c r="V71" s="13"/>
      <c r="W71" s="10"/>
      <c r="X71" s="10"/>
      <c r="Y71" s="10"/>
    </row>
    <row r="72" spans="1:25" s="14" customFormat="1" ht="25.5">
      <c r="A72" s="10"/>
      <c r="B72" s="10"/>
      <c r="C72" s="10"/>
      <c r="D72" s="10"/>
      <c r="E72" s="11"/>
      <c r="F72" s="10"/>
      <c r="G72" s="10"/>
      <c r="H72" s="13"/>
      <c r="I72" s="4" t="s">
        <v>35</v>
      </c>
      <c r="J72" s="4"/>
      <c r="K72" s="22"/>
      <c r="L72" s="67"/>
      <c r="M72" s="67"/>
      <c r="N72" s="22"/>
      <c r="O72" s="73"/>
      <c r="P72" s="13"/>
      <c r="Q72" s="79">
        <v>87321</v>
      </c>
      <c r="R72" s="79"/>
      <c r="S72" s="79">
        <f>R72+Q72</f>
        <v>87321</v>
      </c>
      <c r="T72" s="79">
        <v>87321</v>
      </c>
      <c r="U72" s="79">
        <f>T72-S72</f>
        <v>0</v>
      </c>
      <c r="V72" s="34"/>
      <c r="W72" s="10"/>
      <c r="X72" s="10"/>
      <c r="Y72" s="10"/>
    </row>
    <row r="73" spans="1:25" s="14" customFormat="1" ht="43.9" customHeight="1">
      <c r="A73" s="10"/>
      <c r="B73" s="10"/>
      <c r="C73" s="10">
        <v>1115</v>
      </c>
      <c r="D73" s="10" t="s">
        <v>107</v>
      </c>
      <c r="E73" s="19" t="s">
        <v>118</v>
      </c>
      <c r="F73" s="10"/>
      <c r="G73" s="10"/>
      <c r="H73" s="8" t="s">
        <v>119</v>
      </c>
      <c r="I73" s="8" t="s">
        <v>98</v>
      </c>
      <c r="J73" s="13"/>
      <c r="K73" s="22"/>
      <c r="L73" s="67"/>
      <c r="M73" s="67"/>
      <c r="N73" s="22"/>
      <c r="O73" s="73"/>
      <c r="P73" s="13"/>
      <c r="Q73" s="79"/>
      <c r="R73" s="79"/>
      <c r="S73" s="79"/>
      <c r="T73" s="79"/>
      <c r="U73" s="79"/>
      <c r="V73" s="13"/>
      <c r="W73" s="10"/>
      <c r="X73" s="10"/>
      <c r="Y73" s="10"/>
    </row>
    <row r="74" spans="1:25" s="14" customFormat="1" ht="23.25" customHeight="1">
      <c r="A74" s="10"/>
      <c r="B74" s="10"/>
      <c r="C74" s="10"/>
      <c r="D74" s="10"/>
      <c r="E74" s="11"/>
      <c r="F74" s="10"/>
      <c r="G74" s="10"/>
      <c r="H74" s="13"/>
      <c r="I74" s="4" t="s">
        <v>58</v>
      </c>
      <c r="J74" s="7" t="s">
        <v>1</v>
      </c>
      <c r="K74" s="22">
        <v>1</v>
      </c>
      <c r="L74" s="22"/>
      <c r="M74" s="22">
        <f>K74+L74</f>
        <v>1</v>
      </c>
      <c r="N74" s="22">
        <v>1</v>
      </c>
      <c r="O74" s="73">
        <f>N74-M74</f>
        <v>0</v>
      </c>
      <c r="P74" s="13"/>
      <c r="Q74" s="79"/>
      <c r="R74" s="79"/>
      <c r="S74" s="79"/>
      <c r="T74" s="79"/>
      <c r="U74" s="79"/>
      <c r="V74" s="13"/>
      <c r="W74" s="10"/>
      <c r="X74" s="10"/>
      <c r="Y74" s="10"/>
    </row>
    <row r="75" spans="1:25" s="14" customFormat="1" ht="23.25" customHeight="1">
      <c r="A75" s="10"/>
      <c r="B75" s="10"/>
      <c r="C75" s="10"/>
      <c r="D75" s="10"/>
      <c r="E75" s="11"/>
      <c r="F75" s="10"/>
      <c r="G75" s="10"/>
      <c r="H75" s="13"/>
      <c r="I75" s="7" t="s">
        <v>34</v>
      </c>
      <c r="J75" s="7" t="s">
        <v>3</v>
      </c>
      <c r="K75" s="67"/>
      <c r="L75" s="67"/>
      <c r="M75" s="67"/>
      <c r="N75" s="22"/>
      <c r="O75" s="73"/>
      <c r="P75" s="13"/>
      <c r="Q75" s="79"/>
      <c r="R75" s="79"/>
      <c r="S75" s="79"/>
      <c r="T75" s="79"/>
      <c r="U75" s="79"/>
      <c r="V75" s="13"/>
      <c r="W75" s="10"/>
      <c r="X75" s="10"/>
      <c r="Y75" s="10"/>
    </row>
    <row r="76" spans="1:25" s="14" customFormat="1" ht="23.25" customHeight="1">
      <c r="A76" s="10"/>
      <c r="B76" s="10"/>
      <c r="C76" s="10"/>
      <c r="D76" s="10"/>
      <c r="E76" s="11"/>
      <c r="F76" s="10"/>
      <c r="G76" s="10"/>
      <c r="H76" s="13"/>
      <c r="I76" s="7" t="s">
        <v>34</v>
      </c>
      <c r="J76" s="7" t="s">
        <v>5</v>
      </c>
      <c r="K76" s="67"/>
      <c r="L76" s="67"/>
      <c r="M76" s="67"/>
      <c r="N76" s="22"/>
      <c r="O76" s="73"/>
      <c r="P76" s="13"/>
      <c r="Q76" s="79"/>
      <c r="R76" s="79"/>
      <c r="S76" s="79"/>
      <c r="T76" s="79"/>
      <c r="U76" s="79"/>
      <c r="V76" s="13"/>
      <c r="W76" s="10"/>
      <c r="X76" s="10"/>
      <c r="Y76" s="10"/>
    </row>
    <row r="77" spans="1:25" s="14" customFormat="1" ht="25.5">
      <c r="A77" s="10"/>
      <c r="B77" s="10"/>
      <c r="C77" s="10"/>
      <c r="D77" s="10"/>
      <c r="E77" s="11"/>
      <c r="F77" s="10"/>
      <c r="G77" s="10"/>
      <c r="H77" s="13"/>
      <c r="I77" s="4" t="s">
        <v>35</v>
      </c>
      <c r="J77" s="4"/>
      <c r="K77" s="22"/>
      <c r="L77" s="67"/>
      <c r="M77" s="67"/>
      <c r="N77" s="22"/>
      <c r="O77" s="73"/>
      <c r="P77" s="13"/>
      <c r="Q77" s="79">
        <v>2000</v>
      </c>
      <c r="R77" s="79"/>
      <c r="S77" s="79">
        <f>R77+Q77</f>
        <v>2000</v>
      </c>
      <c r="T77" s="79">
        <v>2000</v>
      </c>
      <c r="U77" s="79">
        <f>T77-S77</f>
        <v>0</v>
      </c>
      <c r="V77" s="34"/>
      <c r="W77" s="10"/>
      <c r="X77" s="10"/>
      <c r="Y77" s="10"/>
    </row>
    <row r="78" spans="1:25" s="14" customFormat="1" ht="43.9" customHeight="1">
      <c r="A78" s="10">
        <v>104022</v>
      </c>
      <c r="B78" s="10"/>
      <c r="C78" s="10">
        <v>1115</v>
      </c>
      <c r="D78" s="10" t="s">
        <v>107</v>
      </c>
      <c r="E78" s="35" t="s">
        <v>120</v>
      </c>
      <c r="F78" s="10"/>
      <c r="G78" s="10"/>
      <c r="H78" s="12" t="s">
        <v>111</v>
      </c>
      <c r="I78" s="12" t="s">
        <v>121</v>
      </c>
      <c r="J78" s="13"/>
      <c r="K78" s="67"/>
      <c r="L78" s="67"/>
      <c r="M78" s="67"/>
      <c r="N78" s="22"/>
      <c r="O78" s="73"/>
      <c r="P78" s="13"/>
      <c r="Q78" s="79"/>
      <c r="R78" s="79"/>
      <c r="S78" s="79"/>
      <c r="T78" s="79"/>
      <c r="U78" s="79"/>
      <c r="V78" s="13"/>
      <c r="W78" s="10"/>
      <c r="X78" s="10"/>
      <c r="Y78" s="10"/>
    </row>
    <row r="79" spans="1:25" s="14" customFormat="1" ht="18.75" customHeight="1">
      <c r="A79" s="10"/>
      <c r="B79" s="10"/>
      <c r="C79" s="10"/>
      <c r="D79" s="10"/>
      <c r="E79" s="11"/>
      <c r="F79" s="10"/>
      <c r="G79" s="10"/>
      <c r="H79" s="4"/>
      <c r="I79" s="7" t="s">
        <v>58</v>
      </c>
      <c r="J79" s="7" t="s">
        <v>1</v>
      </c>
      <c r="K79" s="22">
        <v>1</v>
      </c>
      <c r="L79" s="22"/>
      <c r="M79" s="22">
        <f>K79+L79</f>
        <v>1</v>
      </c>
      <c r="N79" s="22">
        <v>1</v>
      </c>
      <c r="O79" s="73">
        <f>N79-M79</f>
        <v>0</v>
      </c>
      <c r="P79" s="13"/>
      <c r="Q79" s="79"/>
      <c r="R79" s="79"/>
      <c r="S79" s="79"/>
      <c r="T79" s="79"/>
      <c r="U79" s="79"/>
      <c r="V79" s="13"/>
      <c r="W79" s="10"/>
      <c r="X79" s="10"/>
      <c r="Y79" s="10"/>
    </row>
    <row r="80" spans="1:25" s="14" customFormat="1" ht="20.25" customHeight="1">
      <c r="A80" s="10"/>
      <c r="B80" s="10"/>
      <c r="C80" s="10"/>
      <c r="D80" s="10"/>
      <c r="E80" s="11"/>
      <c r="F80" s="10"/>
      <c r="G80" s="10"/>
      <c r="H80" s="4"/>
      <c r="I80" s="7" t="s">
        <v>34</v>
      </c>
      <c r="J80" s="7" t="s">
        <v>3</v>
      </c>
      <c r="K80" s="67"/>
      <c r="L80" s="67"/>
      <c r="M80" s="67"/>
      <c r="N80" s="22"/>
      <c r="O80" s="73"/>
      <c r="P80" s="13"/>
      <c r="Q80" s="79"/>
      <c r="R80" s="79"/>
      <c r="S80" s="79"/>
      <c r="T80" s="79"/>
      <c r="U80" s="79"/>
      <c r="V80" s="13"/>
      <c r="W80" s="10"/>
      <c r="X80" s="10"/>
      <c r="Y80" s="10"/>
    </row>
    <row r="81" spans="1:25" s="14" customFormat="1" ht="20.25" customHeight="1">
      <c r="A81" s="10"/>
      <c r="B81" s="10"/>
      <c r="C81" s="10"/>
      <c r="D81" s="10"/>
      <c r="E81" s="11"/>
      <c r="F81" s="10"/>
      <c r="G81" s="10"/>
      <c r="H81" s="4"/>
      <c r="I81" s="7" t="s">
        <v>34</v>
      </c>
      <c r="J81" s="7" t="s">
        <v>5</v>
      </c>
      <c r="K81" s="67"/>
      <c r="L81" s="67"/>
      <c r="M81" s="67"/>
      <c r="N81" s="22"/>
      <c r="O81" s="73"/>
      <c r="P81" s="13"/>
      <c r="Q81" s="79"/>
      <c r="R81" s="79"/>
      <c r="S81" s="79"/>
      <c r="T81" s="79"/>
      <c r="U81" s="79"/>
      <c r="V81" s="13"/>
      <c r="W81" s="10"/>
      <c r="X81" s="10"/>
      <c r="Y81" s="10"/>
    </row>
    <row r="82" spans="1:25" s="14" customFormat="1" ht="31.5" customHeight="1">
      <c r="A82" s="10"/>
      <c r="B82" s="10"/>
      <c r="C82" s="10"/>
      <c r="D82" s="10"/>
      <c r="E82" s="11"/>
      <c r="F82" s="10"/>
      <c r="G82" s="10"/>
      <c r="H82" s="4"/>
      <c r="I82" s="4" t="s">
        <v>35</v>
      </c>
      <c r="J82" s="4"/>
      <c r="K82" s="22"/>
      <c r="L82" s="67"/>
      <c r="M82" s="67"/>
      <c r="N82" s="22"/>
      <c r="O82" s="73"/>
      <c r="P82" s="13"/>
      <c r="Q82" s="79">
        <v>8000</v>
      </c>
      <c r="R82" s="79"/>
      <c r="S82" s="79">
        <f>Q82+R82</f>
        <v>8000</v>
      </c>
      <c r="T82" s="79">
        <v>8000</v>
      </c>
      <c r="U82" s="79">
        <f>T82-S82</f>
        <v>0</v>
      </c>
      <c r="V82" s="36"/>
      <c r="W82" s="10"/>
      <c r="X82" s="10"/>
      <c r="Y82" s="10"/>
    </row>
    <row r="83" spans="1:25" s="14" customFormat="1" ht="54" customHeight="1">
      <c r="A83" s="10">
        <v>104022</v>
      </c>
      <c r="B83" s="10"/>
      <c r="C83" s="10">
        <v>1148</v>
      </c>
      <c r="D83" s="10" t="s">
        <v>107</v>
      </c>
      <c r="E83" s="19" t="s">
        <v>122</v>
      </c>
      <c r="F83" s="10"/>
      <c r="G83" s="10"/>
      <c r="H83" s="12" t="s">
        <v>112</v>
      </c>
      <c r="I83" s="12" t="s">
        <v>43</v>
      </c>
      <c r="J83" s="13"/>
      <c r="K83" s="67"/>
      <c r="L83" s="67"/>
      <c r="M83" s="67"/>
      <c r="N83" s="22"/>
      <c r="O83" s="73"/>
      <c r="P83" s="13"/>
      <c r="Q83" s="79"/>
      <c r="R83" s="79"/>
      <c r="S83" s="79"/>
      <c r="T83" s="79"/>
      <c r="U83" s="79"/>
      <c r="V83" s="13"/>
      <c r="W83" s="10"/>
      <c r="X83" s="10"/>
      <c r="Y83" s="10"/>
    </row>
    <row r="84" spans="1:25" s="14" customFormat="1" ht="18.75" customHeight="1">
      <c r="A84" s="10"/>
      <c r="B84" s="10"/>
      <c r="C84" s="10"/>
      <c r="D84" s="10"/>
      <c r="E84" s="11"/>
      <c r="F84" s="10"/>
      <c r="G84" s="10"/>
      <c r="H84" s="13"/>
      <c r="I84" s="7" t="s">
        <v>44</v>
      </c>
      <c r="J84" s="7" t="s">
        <v>1</v>
      </c>
      <c r="K84" s="22">
        <v>26</v>
      </c>
      <c r="L84" s="22"/>
      <c r="M84" s="22">
        <f>K84+L84</f>
        <v>26</v>
      </c>
      <c r="N84" s="22">
        <v>26</v>
      </c>
      <c r="O84" s="73">
        <f>N84-M84</f>
        <v>0</v>
      </c>
      <c r="P84" s="13"/>
      <c r="Q84" s="79"/>
      <c r="R84" s="79"/>
      <c r="S84" s="79"/>
      <c r="T84" s="79"/>
      <c r="U84" s="79"/>
      <c r="V84" s="13"/>
      <c r="W84" s="10"/>
      <c r="X84" s="10"/>
      <c r="Y84" s="10"/>
    </row>
    <row r="85" spans="1:25" s="14" customFormat="1" ht="119.25" customHeight="1">
      <c r="A85" s="10"/>
      <c r="B85" s="10"/>
      <c r="C85" s="10"/>
      <c r="D85" s="10"/>
      <c r="E85" s="11"/>
      <c r="F85" s="10"/>
      <c r="G85" s="10"/>
      <c r="H85" s="13"/>
      <c r="I85" s="7" t="s">
        <v>45</v>
      </c>
      <c r="J85" s="7" t="s">
        <v>1</v>
      </c>
      <c r="K85" s="22">
        <v>7987</v>
      </c>
      <c r="L85" s="22"/>
      <c r="M85" s="22">
        <f>K85+L85</f>
        <v>7987</v>
      </c>
      <c r="N85" s="22">
        <v>7568</v>
      </c>
      <c r="O85" s="73">
        <f>N85-M85</f>
        <v>-419</v>
      </c>
      <c r="P85" s="16" t="s">
        <v>214</v>
      </c>
      <c r="Q85" s="79"/>
      <c r="R85" s="79"/>
      <c r="S85" s="79"/>
      <c r="T85" s="79"/>
      <c r="U85" s="79"/>
      <c r="V85" s="13"/>
      <c r="W85" s="10"/>
      <c r="X85" s="10"/>
      <c r="Y85" s="10"/>
    </row>
    <row r="86" spans="1:25" s="14" customFormat="1" ht="22.5" customHeight="1">
      <c r="A86" s="10"/>
      <c r="B86" s="10"/>
      <c r="C86" s="10"/>
      <c r="D86" s="10"/>
      <c r="E86" s="11"/>
      <c r="F86" s="10"/>
      <c r="G86" s="10"/>
      <c r="H86" s="13"/>
      <c r="I86" s="7" t="s">
        <v>34</v>
      </c>
      <c r="J86" s="7" t="s">
        <v>3</v>
      </c>
      <c r="K86" s="67"/>
      <c r="L86" s="67"/>
      <c r="M86" s="67"/>
      <c r="N86" s="22"/>
      <c r="O86" s="73"/>
      <c r="P86" s="13"/>
      <c r="Q86" s="79"/>
      <c r="R86" s="79"/>
      <c r="S86" s="79"/>
      <c r="T86" s="79"/>
      <c r="U86" s="79"/>
      <c r="V86" s="13"/>
      <c r="W86" s="10"/>
      <c r="X86" s="10"/>
      <c r="Y86" s="10"/>
    </row>
    <row r="87" spans="1:25" s="14" customFormat="1" ht="22.5" customHeight="1">
      <c r="A87" s="10"/>
      <c r="B87" s="10"/>
      <c r="C87" s="10"/>
      <c r="D87" s="10"/>
      <c r="E87" s="11"/>
      <c r="F87" s="10"/>
      <c r="G87" s="10"/>
      <c r="H87" s="13"/>
      <c r="I87" s="7" t="s">
        <v>34</v>
      </c>
      <c r="J87" s="7" t="s">
        <v>5</v>
      </c>
      <c r="K87" s="67"/>
      <c r="L87" s="67"/>
      <c r="M87" s="67"/>
      <c r="N87" s="22"/>
      <c r="O87" s="73"/>
      <c r="P87" s="13"/>
      <c r="Q87" s="79"/>
      <c r="R87" s="79"/>
      <c r="S87" s="79"/>
      <c r="T87" s="79"/>
      <c r="U87" s="79"/>
      <c r="V87" s="13"/>
      <c r="W87" s="10"/>
      <c r="X87" s="10"/>
      <c r="Y87" s="10"/>
    </row>
    <row r="88" spans="1:25" s="14" customFormat="1" ht="28.9" customHeight="1">
      <c r="A88" s="10"/>
      <c r="B88" s="10"/>
      <c r="C88" s="10"/>
      <c r="D88" s="10"/>
      <c r="E88" s="11"/>
      <c r="F88" s="10"/>
      <c r="G88" s="10"/>
      <c r="H88" s="13"/>
      <c r="I88" s="4" t="s">
        <v>35</v>
      </c>
      <c r="J88" s="4"/>
      <c r="K88" s="22"/>
      <c r="L88" s="67"/>
      <c r="M88" s="67"/>
      <c r="N88" s="22"/>
      <c r="O88" s="73"/>
      <c r="P88" s="13"/>
      <c r="Q88" s="79">
        <v>1222506.6000000001</v>
      </c>
      <c r="R88" s="79">
        <v>-4354.3</v>
      </c>
      <c r="S88" s="79">
        <f>R88+Q88</f>
        <v>1218152.3</v>
      </c>
      <c r="T88" s="81">
        <v>1218152.3</v>
      </c>
      <c r="U88" s="79">
        <f>T88-S88</f>
        <v>0</v>
      </c>
      <c r="V88" s="8"/>
      <c r="W88" s="10"/>
      <c r="X88" s="10"/>
      <c r="Y88" s="10"/>
    </row>
    <row r="89" spans="1:25" s="14" customFormat="1" ht="53.25" customHeight="1">
      <c r="A89" s="10">
        <v>104022</v>
      </c>
      <c r="B89" s="10"/>
      <c r="C89" s="10">
        <v>1148</v>
      </c>
      <c r="D89" s="10" t="s">
        <v>107</v>
      </c>
      <c r="E89" s="19" t="s">
        <v>123</v>
      </c>
      <c r="F89" s="10"/>
      <c r="G89" s="10"/>
      <c r="H89" s="12" t="s">
        <v>75</v>
      </c>
      <c r="I89" s="12" t="s">
        <v>46</v>
      </c>
      <c r="J89" s="13"/>
      <c r="K89" s="67"/>
      <c r="L89" s="67"/>
      <c r="M89" s="67"/>
      <c r="N89" s="22"/>
      <c r="O89" s="73"/>
      <c r="P89" s="13"/>
      <c r="Q89" s="79"/>
      <c r="R89" s="79"/>
      <c r="S89" s="79"/>
      <c r="T89" s="79"/>
      <c r="U89" s="79"/>
      <c r="V89" s="13"/>
      <c r="W89" s="10"/>
      <c r="X89" s="10"/>
      <c r="Y89" s="10"/>
    </row>
    <row r="90" spans="1:25" s="14" customFormat="1" ht="25.5">
      <c r="A90" s="10"/>
      <c r="B90" s="10"/>
      <c r="C90" s="10"/>
      <c r="D90" s="10"/>
      <c r="E90" s="11"/>
      <c r="F90" s="10"/>
      <c r="G90" s="10"/>
      <c r="H90" s="13"/>
      <c r="I90" s="7" t="s">
        <v>47</v>
      </c>
      <c r="J90" s="7" t="s">
        <v>1</v>
      </c>
      <c r="K90" s="22">
        <v>4</v>
      </c>
      <c r="L90" s="22"/>
      <c r="M90" s="22">
        <f>K90+L90</f>
        <v>4</v>
      </c>
      <c r="N90" s="22">
        <v>4</v>
      </c>
      <c r="O90" s="73">
        <f>N90-M90</f>
        <v>0</v>
      </c>
      <c r="P90" s="5"/>
      <c r="Q90" s="79"/>
      <c r="R90" s="79"/>
      <c r="S90" s="79"/>
      <c r="T90" s="79"/>
      <c r="U90" s="79"/>
      <c r="V90" s="13"/>
      <c r="W90" s="10"/>
      <c r="X90" s="10"/>
      <c r="Y90" s="10"/>
    </row>
    <row r="91" spans="1:25" s="14" customFormat="1" ht="31.5" customHeight="1">
      <c r="A91" s="10"/>
      <c r="B91" s="10"/>
      <c r="C91" s="10"/>
      <c r="D91" s="10"/>
      <c r="E91" s="11"/>
      <c r="F91" s="10"/>
      <c r="G91" s="10"/>
      <c r="H91" s="13"/>
      <c r="I91" s="7" t="s">
        <v>45</v>
      </c>
      <c r="J91" s="7" t="s">
        <v>1</v>
      </c>
      <c r="K91" s="30">
        <v>5542</v>
      </c>
      <c r="L91" s="30"/>
      <c r="M91" s="30">
        <f>K91+L91</f>
        <v>5542</v>
      </c>
      <c r="N91" s="30">
        <v>5526</v>
      </c>
      <c r="O91" s="73">
        <f>N91-M91</f>
        <v>-16</v>
      </c>
      <c r="P91" s="16" t="s">
        <v>196</v>
      </c>
      <c r="Q91" s="79"/>
      <c r="R91" s="79"/>
      <c r="S91" s="79"/>
      <c r="T91" s="79"/>
      <c r="U91" s="79"/>
      <c r="V91" s="13"/>
      <c r="W91" s="10"/>
      <c r="X91" s="10"/>
      <c r="Y91" s="10"/>
    </row>
    <row r="92" spans="1:25" s="14" customFormat="1" ht="27" customHeight="1">
      <c r="A92" s="10"/>
      <c r="B92" s="10"/>
      <c r="C92" s="10"/>
      <c r="D92" s="10"/>
      <c r="E92" s="11"/>
      <c r="F92" s="10"/>
      <c r="G92" s="10"/>
      <c r="H92" s="13"/>
      <c r="I92" s="7" t="s">
        <v>48</v>
      </c>
      <c r="J92" s="31" t="s">
        <v>1</v>
      </c>
      <c r="K92" s="30">
        <v>23</v>
      </c>
      <c r="L92" s="30"/>
      <c r="M92" s="30">
        <f>K92+L92</f>
        <v>23</v>
      </c>
      <c r="N92" s="30">
        <v>24</v>
      </c>
      <c r="O92" s="73">
        <f>N92-M92</f>
        <v>1</v>
      </c>
      <c r="P92" s="16" t="s">
        <v>189</v>
      </c>
      <c r="Q92" s="79"/>
      <c r="R92" s="79"/>
      <c r="S92" s="79"/>
      <c r="T92" s="79"/>
      <c r="U92" s="79"/>
      <c r="V92" s="13"/>
      <c r="W92" s="10"/>
      <c r="X92" s="10"/>
      <c r="Y92" s="10"/>
    </row>
    <row r="93" spans="1:25" s="14" customFormat="1" ht="19.5" customHeight="1">
      <c r="A93" s="10"/>
      <c r="B93" s="10"/>
      <c r="C93" s="10"/>
      <c r="D93" s="10"/>
      <c r="E93" s="11"/>
      <c r="F93" s="10"/>
      <c r="G93" s="10"/>
      <c r="H93" s="13"/>
      <c r="I93" s="7" t="s">
        <v>34</v>
      </c>
      <c r="J93" s="7" t="s">
        <v>3</v>
      </c>
      <c r="K93" s="67"/>
      <c r="L93" s="67"/>
      <c r="M93" s="67"/>
      <c r="N93" s="22"/>
      <c r="O93" s="73"/>
      <c r="P93" s="13"/>
      <c r="Q93" s="79"/>
      <c r="R93" s="79"/>
      <c r="S93" s="79"/>
      <c r="T93" s="79"/>
      <c r="U93" s="79"/>
      <c r="V93" s="13"/>
      <c r="W93" s="10"/>
      <c r="X93" s="10"/>
      <c r="Y93" s="10"/>
    </row>
    <row r="94" spans="1:25" s="14" customFormat="1" ht="18.75" customHeight="1">
      <c r="A94" s="10"/>
      <c r="B94" s="10"/>
      <c r="C94" s="10"/>
      <c r="D94" s="10"/>
      <c r="E94" s="11"/>
      <c r="F94" s="10"/>
      <c r="G94" s="10"/>
      <c r="H94" s="13"/>
      <c r="I94" s="7" t="s">
        <v>34</v>
      </c>
      <c r="J94" s="7" t="s">
        <v>5</v>
      </c>
      <c r="K94" s="67"/>
      <c r="L94" s="67"/>
      <c r="M94" s="67"/>
      <c r="N94" s="22"/>
      <c r="O94" s="73"/>
      <c r="P94" s="13"/>
      <c r="Q94" s="79"/>
      <c r="R94" s="79"/>
      <c r="S94" s="79"/>
      <c r="T94" s="79"/>
      <c r="U94" s="79"/>
      <c r="V94" s="13"/>
      <c r="W94" s="10"/>
      <c r="X94" s="10"/>
      <c r="Y94" s="10"/>
    </row>
    <row r="95" spans="1:25" s="14" customFormat="1" ht="25.5">
      <c r="A95" s="10"/>
      <c r="B95" s="10"/>
      <c r="C95" s="10"/>
      <c r="D95" s="10"/>
      <c r="E95" s="11"/>
      <c r="F95" s="10"/>
      <c r="G95" s="10"/>
      <c r="H95" s="13"/>
      <c r="I95" s="4" t="s">
        <v>35</v>
      </c>
      <c r="J95" s="4"/>
      <c r="K95" s="22"/>
      <c r="L95" s="67"/>
      <c r="M95" s="67"/>
      <c r="N95" s="22"/>
      <c r="O95" s="73"/>
      <c r="P95" s="13"/>
      <c r="Q95" s="79">
        <v>777088.2</v>
      </c>
      <c r="R95" s="79"/>
      <c r="S95" s="79">
        <f>R95+Q95</f>
        <v>777088.2</v>
      </c>
      <c r="T95" s="81">
        <v>777075.4</v>
      </c>
      <c r="U95" s="79">
        <f>T95-S95</f>
        <v>-12.799999999930151</v>
      </c>
      <c r="V95" s="46"/>
      <c r="W95" s="10"/>
      <c r="X95" s="10"/>
      <c r="Y95" s="10"/>
    </row>
    <row r="96" spans="1:25" s="14" customFormat="1" ht="30" customHeight="1">
      <c r="A96" s="10">
        <v>104022</v>
      </c>
      <c r="B96" s="10"/>
      <c r="C96" s="10">
        <v>1148</v>
      </c>
      <c r="D96" s="10" t="s">
        <v>107</v>
      </c>
      <c r="E96" s="11">
        <v>24</v>
      </c>
      <c r="F96" s="10"/>
      <c r="G96" s="10"/>
      <c r="H96" s="12" t="s">
        <v>76</v>
      </c>
      <c r="I96" s="12" t="s">
        <v>49</v>
      </c>
      <c r="J96" s="13"/>
      <c r="K96" s="67"/>
      <c r="L96" s="67"/>
      <c r="M96" s="67"/>
      <c r="N96" s="22"/>
      <c r="O96" s="73"/>
      <c r="P96" s="13"/>
      <c r="Q96" s="79"/>
      <c r="R96" s="79"/>
      <c r="S96" s="79"/>
      <c r="T96" s="79"/>
      <c r="U96" s="79"/>
      <c r="V96" s="13"/>
      <c r="W96" s="10"/>
      <c r="X96" s="10"/>
      <c r="Y96" s="10"/>
    </row>
    <row r="97" spans="1:25" s="14" customFormat="1" ht="17.25" customHeight="1">
      <c r="A97" s="10"/>
      <c r="B97" s="10"/>
      <c r="C97" s="10"/>
      <c r="D97" s="10"/>
      <c r="E97" s="11"/>
      <c r="F97" s="10"/>
      <c r="G97" s="10"/>
      <c r="H97" s="13"/>
      <c r="I97" s="7" t="s">
        <v>58</v>
      </c>
      <c r="J97" s="7" t="s">
        <v>1</v>
      </c>
      <c r="K97" s="22">
        <v>1</v>
      </c>
      <c r="L97" s="22"/>
      <c r="M97" s="22">
        <f>K97+L97</f>
        <v>1</v>
      </c>
      <c r="N97" s="22">
        <v>1</v>
      </c>
      <c r="O97" s="73">
        <f>N97-M97</f>
        <v>0</v>
      </c>
      <c r="P97" s="5"/>
      <c r="Q97" s="79"/>
      <c r="R97" s="79"/>
      <c r="S97" s="79"/>
      <c r="T97" s="79"/>
      <c r="U97" s="79"/>
      <c r="V97" s="13"/>
      <c r="W97" s="10"/>
      <c r="X97" s="10"/>
      <c r="Y97" s="10"/>
    </row>
    <row r="98" spans="1:25" s="14" customFormat="1" ht="17.25" customHeight="1">
      <c r="A98" s="10"/>
      <c r="B98" s="10"/>
      <c r="C98" s="10"/>
      <c r="D98" s="10"/>
      <c r="E98" s="11"/>
      <c r="F98" s="10"/>
      <c r="G98" s="10"/>
      <c r="H98" s="13"/>
      <c r="I98" s="7" t="s">
        <v>34</v>
      </c>
      <c r="J98" s="7" t="s">
        <v>3</v>
      </c>
      <c r="K98" s="67"/>
      <c r="L98" s="67"/>
      <c r="M98" s="67"/>
      <c r="N98" s="22"/>
      <c r="O98" s="73"/>
      <c r="P98" s="13"/>
      <c r="Q98" s="79"/>
      <c r="R98" s="79"/>
      <c r="S98" s="79"/>
      <c r="T98" s="79"/>
      <c r="U98" s="79"/>
      <c r="V98" s="13"/>
      <c r="W98" s="10"/>
      <c r="X98" s="10"/>
      <c r="Y98" s="10"/>
    </row>
    <row r="99" spans="1:25" s="14" customFormat="1" ht="21.75" customHeight="1">
      <c r="A99" s="10"/>
      <c r="B99" s="10"/>
      <c r="C99" s="10"/>
      <c r="D99" s="10"/>
      <c r="E99" s="11"/>
      <c r="F99" s="10"/>
      <c r="G99" s="10"/>
      <c r="H99" s="13"/>
      <c r="I99" s="7" t="s">
        <v>34</v>
      </c>
      <c r="J99" s="7" t="s">
        <v>5</v>
      </c>
      <c r="K99" s="67"/>
      <c r="L99" s="67"/>
      <c r="M99" s="67"/>
      <c r="N99" s="22"/>
      <c r="O99" s="73"/>
      <c r="P99" s="13"/>
      <c r="Q99" s="79"/>
      <c r="R99" s="79"/>
      <c r="S99" s="79"/>
      <c r="T99" s="79"/>
      <c r="U99" s="79"/>
      <c r="V99" s="13"/>
      <c r="W99" s="10"/>
      <c r="X99" s="10"/>
      <c r="Y99" s="10"/>
    </row>
    <row r="100" spans="1:25" s="14" customFormat="1" ht="25.5">
      <c r="A100" s="10"/>
      <c r="B100" s="10"/>
      <c r="C100" s="10"/>
      <c r="D100" s="10"/>
      <c r="E100" s="11"/>
      <c r="F100" s="10"/>
      <c r="G100" s="10"/>
      <c r="H100" s="13"/>
      <c r="I100" s="4" t="s">
        <v>35</v>
      </c>
      <c r="J100" s="4"/>
      <c r="K100" s="22"/>
      <c r="L100" s="67"/>
      <c r="M100" s="67"/>
      <c r="N100" s="22"/>
      <c r="O100" s="73"/>
      <c r="P100" s="13"/>
      <c r="Q100" s="79">
        <v>17213</v>
      </c>
      <c r="R100" s="79"/>
      <c r="S100" s="79">
        <f>R100+Q100</f>
        <v>17213</v>
      </c>
      <c r="T100" s="81">
        <v>17213</v>
      </c>
      <c r="U100" s="79">
        <f>T100-S100</f>
        <v>0</v>
      </c>
      <c r="V100" s="16"/>
      <c r="W100" s="27"/>
      <c r="X100" s="10"/>
      <c r="Y100" s="10"/>
    </row>
    <row r="101" spans="1:25" s="14" customFormat="1" ht="58.5" customHeight="1">
      <c r="A101" s="10">
        <v>104022</v>
      </c>
      <c r="B101" s="10"/>
      <c r="C101" s="10">
        <v>1148</v>
      </c>
      <c r="D101" s="10" t="s">
        <v>107</v>
      </c>
      <c r="E101" s="11">
        <v>25</v>
      </c>
      <c r="F101" s="10"/>
      <c r="G101" s="10"/>
      <c r="H101" s="12" t="s">
        <v>77</v>
      </c>
      <c r="I101" s="12" t="s">
        <v>50</v>
      </c>
      <c r="J101" s="13"/>
      <c r="K101" s="67"/>
      <c r="L101" s="67"/>
      <c r="M101" s="67"/>
      <c r="N101" s="22"/>
      <c r="O101" s="73"/>
      <c r="P101" s="13"/>
      <c r="Q101" s="79"/>
      <c r="R101" s="79"/>
      <c r="S101" s="79"/>
      <c r="T101" s="79"/>
      <c r="U101" s="79"/>
      <c r="V101" s="13"/>
      <c r="W101" s="10"/>
      <c r="X101" s="10"/>
      <c r="Y101" s="10"/>
    </row>
    <row r="102" spans="1:25" s="14" customFormat="1" ht="25.5">
      <c r="A102" s="10"/>
      <c r="B102" s="10"/>
      <c r="C102" s="10"/>
      <c r="D102" s="10"/>
      <c r="E102" s="11"/>
      <c r="F102" s="10"/>
      <c r="G102" s="10"/>
      <c r="H102" s="13"/>
      <c r="I102" s="7" t="s">
        <v>51</v>
      </c>
      <c r="J102" s="7" t="s">
        <v>1</v>
      </c>
      <c r="K102" s="22">
        <v>5</v>
      </c>
      <c r="L102" s="22"/>
      <c r="M102" s="22">
        <f>K102+L102</f>
        <v>5</v>
      </c>
      <c r="N102" s="22">
        <v>5</v>
      </c>
      <c r="O102" s="73">
        <f>N102-M102</f>
        <v>0</v>
      </c>
      <c r="P102" s="5"/>
      <c r="Q102" s="79"/>
      <c r="R102" s="79"/>
      <c r="S102" s="79"/>
      <c r="T102" s="79"/>
      <c r="U102" s="79"/>
      <c r="V102" s="13"/>
      <c r="W102" s="10"/>
      <c r="X102" s="10"/>
      <c r="Y102" s="10"/>
    </row>
    <row r="103" spans="1:25" s="14" customFormat="1" ht="19.5" customHeight="1">
      <c r="A103" s="10"/>
      <c r="B103" s="10"/>
      <c r="C103" s="10"/>
      <c r="D103" s="10"/>
      <c r="E103" s="11"/>
      <c r="F103" s="10"/>
      <c r="G103" s="10"/>
      <c r="H103" s="13"/>
      <c r="I103" s="7" t="s">
        <v>34</v>
      </c>
      <c r="J103" s="7" t="s">
        <v>3</v>
      </c>
      <c r="K103" s="67"/>
      <c r="L103" s="67"/>
      <c r="M103" s="67"/>
      <c r="N103" s="22"/>
      <c r="O103" s="73"/>
      <c r="P103" s="13"/>
      <c r="Q103" s="79"/>
      <c r="R103" s="79"/>
      <c r="S103" s="79"/>
      <c r="T103" s="79"/>
      <c r="U103" s="79"/>
      <c r="V103" s="13"/>
      <c r="W103" s="10"/>
      <c r="X103" s="10"/>
      <c r="Y103" s="10"/>
    </row>
    <row r="104" spans="1:25" s="14" customFormat="1" ht="19.5" customHeight="1">
      <c r="A104" s="10"/>
      <c r="B104" s="10"/>
      <c r="C104" s="10"/>
      <c r="D104" s="10"/>
      <c r="E104" s="11"/>
      <c r="F104" s="10"/>
      <c r="G104" s="10"/>
      <c r="H104" s="13"/>
      <c r="I104" s="7" t="s">
        <v>34</v>
      </c>
      <c r="J104" s="7" t="s">
        <v>5</v>
      </c>
      <c r="K104" s="67"/>
      <c r="L104" s="67"/>
      <c r="M104" s="67"/>
      <c r="N104" s="22"/>
      <c r="O104" s="73"/>
      <c r="P104" s="13"/>
      <c r="Q104" s="79"/>
      <c r="R104" s="79"/>
      <c r="S104" s="79"/>
      <c r="T104" s="79"/>
      <c r="U104" s="79"/>
      <c r="V104" s="13"/>
      <c r="W104" s="10"/>
      <c r="X104" s="10"/>
      <c r="Y104" s="10"/>
    </row>
    <row r="105" spans="1:25" s="14" customFormat="1" ht="25.5">
      <c r="A105" s="10"/>
      <c r="B105" s="10"/>
      <c r="C105" s="10"/>
      <c r="D105" s="10"/>
      <c r="E105" s="11"/>
      <c r="F105" s="10"/>
      <c r="G105" s="10"/>
      <c r="H105" s="13"/>
      <c r="I105" s="4" t="s">
        <v>35</v>
      </c>
      <c r="J105" s="4"/>
      <c r="K105" s="22"/>
      <c r="L105" s="67"/>
      <c r="M105" s="67"/>
      <c r="N105" s="22"/>
      <c r="O105" s="73"/>
      <c r="P105" s="13"/>
      <c r="Q105" s="79">
        <v>49273.7</v>
      </c>
      <c r="R105" s="79"/>
      <c r="S105" s="79">
        <f>R105+Q105</f>
        <v>49273.7</v>
      </c>
      <c r="T105" s="81">
        <v>49273.7</v>
      </c>
      <c r="U105" s="79">
        <f>T105-S105</f>
        <v>0</v>
      </c>
      <c r="V105" s="8"/>
      <c r="W105" s="10"/>
      <c r="X105" s="10"/>
      <c r="Y105" s="10"/>
    </row>
    <row r="106" spans="1:25" s="14" customFormat="1" ht="63.75">
      <c r="A106" s="10">
        <v>104022</v>
      </c>
      <c r="B106" s="10"/>
      <c r="C106" s="10">
        <v>1148</v>
      </c>
      <c r="D106" s="10" t="s">
        <v>107</v>
      </c>
      <c r="E106" s="11">
        <v>26</v>
      </c>
      <c r="F106" s="10"/>
      <c r="G106" s="10"/>
      <c r="H106" s="12" t="s">
        <v>52</v>
      </c>
      <c r="I106" s="12" t="s">
        <v>52</v>
      </c>
      <c r="J106" s="13"/>
      <c r="K106" s="67"/>
      <c r="L106" s="67"/>
      <c r="M106" s="67"/>
      <c r="N106" s="22"/>
      <c r="O106" s="73"/>
      <c r="P106" s="13"/>
      <c r="Q106" s="79"/>
      <c r="R106" s="79"/>
      <c r="S106" s="79"/>
      <c r="T106" s="79"/>
      <c r="U106" s="79"/>
      <c r="V106" s="13"/>
      <c r="W106" s="10"/>
      <c r="X106" s="10"/>
      <c r="Y106" s="10"/>
    </row>
    <row r="107" spans="1:25" s="14" customFormat="1" ht="76.5" customHeight="1">
      <c r="A107" s="10"/>
      <c r="B107" s="10"/>
      <c r="C107" s="10"/>
      <c r="D107" s="10"/>
      <c r="E107" s="11"/>
      <c r="F107" s="10"/>
      <c r="G107" s="10"/>
      <c r="H107" s="13"/>
      <c r="I107" s="7" t="s">
        <v>53</v>
      </c>
      <c r="J107" s="7" t="s">
        <v>1</v>
      </c>
      <c r="K107" s="22">
        <v>176</v>
      </c>
      <c r="L107" s="22"/>
      <c r="M107" s="22">
        <f>K107-L107</f>
        <v>176</v>
      </c>
      <c r="N107" s="22">
        <v>171</v>
      </c>
      <c r="O107" s="73">
        <f>N107-M107</f>
        <v>-5</v>
      </c>
      <c r="P107" s="8" t="s">
        <v>197</v>
      </c>
      <c r="Q107" s="79"/>
      <c r="R107" s="79"/>
      <c r="S107" s="79"/>
      <c r="T107" s="79"/>
      <c r="U107" s="79"/>
      <c r="V107" s="13"/>
      <c r="W107" s="10"/>
      <c r="X107" s="10"/>
      <c r="Y107" s="10"/>
    </row>
    <row r="108" spans="1:25" s="14" customFormat="1" ht="19.5" customHeight="1">
      <c r="A108" s="10"/>
      <c r="B108" s="10"/>
      <c r="C108" s="10"/>
      <c r="D108" s="10"/>
      <c r="E108" s="11"/>
      <c r="F108" s="10"/>
      <c r="G108" s="10"/>
      <c r="H108" s="13"/>
      <c r="I108" s="7" t="s">
        <v>34</v>
      </c>
      <c r="J108" s="7" t="s">
        <v>3</v>
      </c>
      <c r="K108" s="67"/>
      <c r="L108" s="67"/>
      <c r="M108" s="67"/>
      <c r="N108" s="22"/>
      <c r="O108" s="73"/>
      <c r="P108" s="13"/>
      <c r="Q108" s="79"/>
      <c r="R108" s="79"/>
      <c r="S108" s="79"/>
      <c r="T108" s="79"/>
      <c r="U108" s="79"/>
      <c r="V108" s="13"/>
      <c r="W108" s="10"/>
      <c r="X108" s="10"/>
      <c r="Y108" s="10"/>
    </row>
    <row r="109" spans="1:25" s="14" customFormat="1" ht="17.25" customHeight="1">
      <c r="A109" s="10"/>
      <c r="B109" s="10"/>
      <c r="C109" s="10"/>
      <c r="D109" s="10"/>
      <c r="E109" s="11"/>
      <c r="F109" s="10"/>
      <c r="G109" s="10"/>
      <c r="H109" s="13"/>
      <c r="I109" s="7" t="s">
        <v>34</v>
      </c>
      <c r="J109" s="7" t="s">
        <v>5</v>
      </c>
      <c r="K109" s="67"/>
      <c r="L109" s="67"/>
      <c r="M109" s="67"/>
      <c r="N109" s="22"/>
      <c r="O109" s="73"/>
      <c r="P109" s="13"/>
      <c r="Q109" s="79"/>
      <c r="R109" s="79"/>
      <c r="S109" s="79"/>
      <c r="T109" s="79"/>
      <c r="U109" s="79"/>
      <c r="V109" s="13"/>
      <c r="W109" s="10"/>
      <c r="X109" s="10"/>
      <c r="Y109" s="10"/>
    </row>
    <row r="110" spans="1:25" s="14" customFormat="1" ht="34.5" customHeight="1">
      <c r="A110" s="10"/>
      <c r="B110" s="10"/>
      <c r="C110" s="10"/>
      <c r="D110" s="10"/>
      <c r="E110" s="11"/>
      <c r="F110" s="10"/>
      <c r="G110" s="10"/>
      <c r="H110" s="13"/>
      <c r="I110" s="4" t="s">
        <v>35</v>
      </c>
      <c r="J110" s="4"/>
      <c r="K110" s="22"/>
      <c r="L110" s="67"/>
      <c r="M110" s="67"/>
      <c r="N110" s="22"/>
      <c r="O110" s="73"/>
      <c r="P110" s="13"/>
      <c r="Q110" s="79">
        <v>7406.1</v>
      </c>
      <c r="R110" s="79"/>
      <c r="S110" s="79">
        <f>R110+Q110</f>
        <v>7406.1</v>
      </c>
      <c r="T110" s="81">
        <v>3829.73</v>
      </c>
      <c r="U110" s="79">
        <f>T110-S110</f>
        <v>-3576.3700000000003</v>
      </c>
      <c r="V110" s="46" t="s">
        <v>207</v>
      </c>
      <c r="W110" s="10"/>
      <c r="X110" s="10"/>
      <c r="Y110" s="10"/>
    </row>
    <row r="111" spans="1:25" s="14" customFormat="1" ht="43.9" customHeight="1">
      <c r="A111" s="10">
        <v>104022</v>
      </c>
      <c r="B111" s="10"/>
      <c r="C111" s="10">
        <v>1163</v>
      </c>
      <c r="D111" s="10" t="s">
        <v>107</v>
      </c>
      <c r="E111" s="11">
        <v>1</v>
      </c>
      <c r="F111" s="10"/>
      <c r="G111" s="10"/>
      <c r="H111" s="12" t="s">
        <v>78</v>
      </c>
      <c r="I111" s="12" t="s">
        <v>54</v>
      </c>
      <c r="J111" s="13"/>
      <c r="K111" s="67"/>
      <c r="L111" s="67"/>
      <c r="M111" s="67"/>
      <c r="N111" s="22"/>
      <c r="O111" s="73"/>
      <c r="P111" s="13"/>
      <c r="Q111" s="79"/>
      <c r="R111" s="79"/>
      <c r="S111" s="79"/>
      <c r="T111" s="79"/>
      <c r="U111" s="79"/>
      <c r="V111" s="13"/>
      <c r="W111" s="10"/>
      <c r="X111" s="10"/>
      <c r="Y111" s="10"/>
    </row>
    <row r="112" spans="1:25" s="14" customFormat="1" ht="35.25" customHeight="1">
      <c r="A112" s="10"/>
      <c r="B112" s="10"/>
      <c r="C112" s="10"/>
      <c r="D112" s="10"/>
      <c r="E112" s="11"/>
      <c r="F112" s="10"/>
      <c r="G112" s="10"/>
      <c r="H112" s="13"/>
      <c r="I112" s="7" t="s">
        <v>55</v>
      </c>
      <c r="J112" s="7" t="s">
        <v>1</v>
      </c>
      <c r="K112" s="22">
        <v>24000</v>
      </c>
      <c r="L112" s="22"/>
      <c r="M112" s="22">
        <f>K112+L112</f>
        <v>24000</v>
      </c>
      <c r="N112" s="22">
        <v>24125</v>
      </c>
      <c r="O112" s="73">
        <f>N112-M112</f>
        <v>125</v>
      </c>
      <c r="P112" s="25" t="s">
        <v>185</v>
      </c>
      <c r="Q112" s="79"/>
      <c r="R112" s="79"/>
      <c r="S112" s="79"/>
      <c r="T112" s="79"/>
      <c r="U112" s="79"/>
      <c r="V112" s="32"/>
      <c r="W112" s="10"/>
      <c r="X112" s="10"/>
      <c r="Y112" s="10"/>
    </row>
    <row r="113" spans="1:25" s="14" customFormat="1" ht="18.75" customHeight="1">
      <c r="A113" s="10"/>
      <c r="B113" s="10"/>
      <c r="C113" s="10"/>
      <c r="D113" s="10"/>
      <c r="E113" s="11"/>
      <c r="F113" s="10"/>
      <c r="G113" s="10"/>
      <c r="H113" s="13"/>
      <c r="I113" s="7" t="s">
        <v>56</v>
      </c>
      <c r="J113" s="7" t="s">
        <v>1</v>
      </c>
      <c r="K113" s="22">
        <v>7</v>
      </c>
      <c r="L113" s="22"/>
      <c r="M113" s="22">
        <f>K113+L113</f>
        <v>7</v>
      </c>
      <c r="N113" s="22">
        <v>7</v>
      </c>
      <c r="O113" s="73">
        <f>N113-M113</f>
        <v>0</v>
      </c>
      <c r="P113" s="13"/>
      <c r="Q113" s="79"/>
      <c r="R113" s="79"/>
      <c r="S113" s="79"/>
      <c r="T113" s="79"/>
      <c r="U113" s="79"/>
      <c r="V113" s="32"/>
      <c r="W113" s="10"/>
      <c r="X113" s="10"/>
      <c r="Y113" s="10"/>
    </row>
    <row r="114" spans="1:25" s="14" customFormat="1" ht="18.75" customHeight="1">
      <c r="A114" s="10"/>
      <c r="B114" s="10"/>
      <c r="C114" s="10"/>
      <c r="D114" s="10"/>
      <c r="E114" s="11"/>
      <c r="F114" s="10"/>
      <c r="G114" s="10"/>
      <c r="H114" s="13"/>
      <c r="I114" s="7" t="s">
        <v>34</v>
      </c>
      <c r="J114" s="7" t="s">
        <v>3</v>
      </c>
      <c r="K114" s="67"/>
      <c r="L114" s="67"/>
      <c r="M114" s="67"/>
      <c r="N114" s="22"/>
      <c r="O114" s="73"/>
      <c r="P114" s="13"/>
      <c r="Q114" s="79"/>
      <c r="R114" s="79"/>
      <c r="S114" s="79"/>
      <c r="T114" s="79"/>
      <c r="U114" s="79"/>
      <c r="V114" s="32"/>
      <c r="W114" s="10"/>
      <c r="X114" s="10"/>
      <c r="Y114" s="10"/>
    </row>
    <row r="115" spans="1:25" s="14" customFormat="1" ht="19.5" customHeight="1">
      <c r="A115" s="10"/>
      <c r="B115" s="10"/>
      <c r="C115" s="10"/>
      <c r="D115" s="10"/>
      <c r="E115" s="11"/>
      <c r="F115" s="10"/>
      <c r="G115" s="10"/>
      <c r="H115" s="13"/>
      <c r="I115" s="7" t="s">
        <v>34</v>
      </c>
      <c r="J115" s="7" t="s">
        <v>5</v>
      </c>
      <c r="K115" s="67"/>
      <c r="L115" s="67"/>
      <c r="M115" s="67"/>
      <c r="N115" s="22"/>
      <c r="O115" s="73"/>
      <c r="P115" s="13"/>
      <c r="Q115" s="79"/>
      <c r="R115" s="79"/>
      <c r="S115" s="79"/>
      <c r="T115" s="79"/>
      <c r="U115" s="79"/>
      <c r="V115" s="32"/>
      <c r="W115" s="10"/>
      <c r="X115" s="10"/>
      <c r="Y115" s="10"/>
    </row>
    <row r="116" spans="1:25" s="14" customFormat="1" ht="53.25" customHeight="1">
      <c r="A116" s="10"/>
      <c r="B116" s="10"/>
      <c r="C116" s="10"/>
      <c r="D116" s="10"/>
      <c r="E116" s="11"/>
      <c r="F116" s="10"/>
      <c r="G116" s="10"/>
      <c r="H116" s="13"/>
      <c r="I116" s="4" t="s">
        <v>35</v>
      </c>
      <c r="J116" s="4"/>
      <c r="K116" s="22"/>
      <c r="L116" s="67"/>
      <c r="M116" s="67"/>
      <c r="N116" s="22"/>
      <c r="O116" s="73"/>
      <c r="P116" s="13"/>
      <c r="Q116" s="79">
        <v>6960</v>
      </c>
      <c r="R116" s="79"/>
      <c r="S116" s="79">
        <f>R116+Q116</f>
        <v>6960</v>
      </c>
      <c r="T116" s="81">
        <v>6954.2</v>
      </c>
      <c r="U116" s="79">
        <f>T116-S116</f>
        <v>-5.8000000000001819</v>
      </c>
      <c r="V116" s="46" t="s">
        <v>168</v>
      </c>
      <c r="W116" s="10"/>
      <c r="X116" s="10"/>
      <c r="Y116" s="10"/>
    </row>
    <row r="117" spans="1:25" s="14" customFormat="1" ht="40.5" customHeight="1">
      <c r="A117" s="10">
        <v>104022</v>
      </c>
      <c r="B117" s="10"/>
      <c r="C117" s="10">
        <v>1163</v>
      </c>
      <c r="D117" s="10" t="s">
        <v>107</v>
      </c>
      <c r="E117" s="11">
        <v>2</v>
      </c>
      <c r="F117" s="10"/>
      <c r="G117" s="10"/>
      <c r="H117" s="12" t="s">
        <v>88</v>
      </c>
      <c r="I117" s="12" t="s">
        <v>90</v>
      </c>
      <c r="J117" s="13"/>
      <c r="K117" s="67"/>
      <c r="L117" s="67"/>
      <c r="M117" s="67"/>
      <c r="N117" s="22"/>
      <c r="O117" s="73"/>
      <c r="P117" s="13"/>
      <c r="Q117" s="79"/>
      <c r="R117" s="79"/>
      <c r="S117" s="79"/>
      <c r="T117" s="79"/>
      <c r="U117" s="79"/>
      <c r="V117" s="13"/>
      <c r="W117" s="10"/>
      <c r="X117" s="10"/>
      <c r="Y117" s="10"/>
    </row>
    <row r="118" spans="1:25" s="14" customFormat="1" ht="65.25" customHeight="1">
      <c r="A118" s="10"/>
      <c r="B118" s="10"/>
      <c r="C118" s="10"/>
      <c r="D118" s="10"/>
      <c r="E118" s="11"/>
      <c r="F118" s="10"/>
      <c r="G118" s="10"/>
      <c r="H118" s="13"/>
      <c r="I118" s="7" t="s">
        <v>124</v>
      </c>
      <c r="J118" s="7" t="s">
        <v>1</v>
      </c>
      <c r="K118" s="22">
        <v>2200</v>
      </c>
      <c r="L118" s="22"/>
      <c r="M118" s="22">
        <f>K118+L118</f>
        <v>2200</v>
      </c>
      <c r="N118" s="22">
        <v>2084</v>
      </c>
      <c r="O118" s="73">
        <f>N118-M118</f>
        <v>-116</v>
      </c>
      <c r="P118" s="5" t="s">
        <v>186</v>
      </c>
      <c r="Q118" s="79"/>
      <c r="R118" s="79"/>
      <c r="S118" s="79"/>
      <c r="T118" s="79"/>
      <c r="U118" s="79"/>
      <c r="V118" s="13"/>
      <c r="W118" s="10"/>
      <c r="X118" s="10"/>
      <c r="Y118" s="10"/>
    </row>
    <row r="119" spans="1:25" s="14" customFormat="1" ht="19.5" customHeight="1">
      <c r="A119" s="10"/>
      <c r="B119" s="10"/>
      <c r="C119" s="10"/>
      <c r="D119" s="10"/>
      <c r="E119" s="11"/>
      <c r="F119" s="10"/>
      <c r="G119" s="10"/>
      <c r="H119" s="13"/>
      <c r="I119" s="7" t="s">
        <v>57</v>
      </c>
      <c r="J119" s="7" t="s">
        <v>1</v>
      </c>
      <c r="K119" s="22">
        <v>6</v>
      </c>
      <c r="L119" s="22"/>
      <c r="M119" s="22">
        <f>K119+L119</f>
        <v>6</v>
      </c>
      <c r="N119" s="22">
        <v>6</v>
      </c>
      <c r="O119" s="73">
        <f>N119-M119</f>
        <v>0</v>
      </c>
      <c r="P119" s="13"/>
      <c r="Q119" s="79"/>
      <c r="R119" s="79"/>
      <c r="S119" s="79"/>
      <c r="T119" s="79"/>
      <c r="U119" s="79"/>
      <c r="V119" s="13"/>
      <c r="W119" s="10"/>
      <c r="X119" s="10"/>
      <c r="Y119" s="10"/>
    </row>
    <row r="120" spans="1:25" s="14" customFormat="1" ht="19.5" customHeight="1">
      <c r="A120" s="10"/>
      <c r="B120" s="10"/>
      <c r="C120" s="10"/>
      <c r="D120" s="10"/>
      <c r="E120" s="11"/>
      <c r="F120" s="10"/>
      <c r="G120" s="10"/>
      <c r="H120" s="13"/>
      <c r="I120" s="7" t="s">
        <v>34</v>
      </c>
      <c r="J120" s="7" t="s">
        <v>3</v>
      </c>
      <c r="K120" s="67"/>
      <c r="L120" s="67"/>
      <c r="M120" s="67"/>
      <c r="N120" s="22"/>
      <c r="O120" s="73"/>
      <c r="P120" s="9"/>
      <c r="Q120" s="79"/>
      <c r="R120" s="79"/>
      <c r="S120" s="79"/>
      <c r="T120" s="79"/>
      <c r="U120" s="79"/>
      <c r="V120" s="25"/>
      <c r="W120" s="10"/>
      <c r="X120" s="10"/>
      <c r="Y120" s="10"/>
    </row>
    <row r="121" spans="1:25" s="14" customFormat="1" ht="21" customHeight="1">
      <c r="A121" s="10"/>
      <c r="B121" s="10"/>
      <c r="C121" s="10"/>
      <c r="D121" s="10"/>
      <c r="E121" s="11"/>
      <c r="F121" s="10"/>
      <c r="G121" s="10"/>
      <c r="H121" s="13"/>
      <c r="I121" s="7" t="s">
        <v>34</v>
      </c>
      <c r="J121" s="7" t="s">
        <v>5</v>
      </c>
      <c r="K121" s="67"/>
      <c r="L121" s="67"/>
      <c r="M121" s="67"/>
      <c r="N121" s="22"/>
      <c r="O121" s="73"/>
      <c r="P121" s="13"/>
      <c r="Q121" s="79"/>
      <c r="R121" s="79"/>
      <c r="S121" s="79"/>
      <c r="T121" s="79"/>
      <c r="U121" s="79"/>
      <c r="V121" s="13"/>
      <c r="W121" s="10"/>
      <c r="X121" s="10"/>
      <c r="Y121" s="10"/>
    </row>
    <row r="122" spans="1:25" s="14" customFormat="1" ht="83.45" customHeight="1">
      <c r="A122" s="10"/>
      <c r="B122" s="10"/>
      <c r="C122" s="10"/>
      <c r="D122" s="10"/>
      <c r="E122" s="11"/>
      <c r="F122" s="10"/>
      <c r="G122" s="10"/>
      <c r="H122" s="13"/>
      <c r="I122" s="4" t="s">
        <v>35</v>
      </c>
      <c r="J122" s="4"/>
      <c r="K122" s="22"/>
      <c r="L122" s="67"/>
      <c r="M122" s="67"/>
      <c r="N122" s="22"/>
      <c r="O122" s="73"/>
      <c r="P122" s="13"/>
      <c r="Q122" s="79">
        <v>155840.79999999999</v>
      </c>
      <c r="R122" s="82">
        <v>-36520</v>
      </c>
      <c r="S122" s="82">
        <f>R122+Q122</f>
        <v>119320.79999999999</v>
      </c>
      <c r="T122" s="81">
        <v>117721</v>
      </c>
      <c r="U122" s="81">
        <f>T122-S122</f>
        <v>-1599.7999999999884</v>
      </c>
      <c r="V122" s="50" t="s">
        <v>203</v>
      </c>
      <c r="W122" s="10"/>
      <c r="X122" s="10"/>
      <c r="Y122" s="10"/>
    </row>
    <row r="123" spans="1:25" s="14" customFormat="1" ht="42" customHeight="1">
      <c r="A123" s="10">
        <v>104022</v>
      </c>
      <c r="B123" s="10"/>
      <c r="C123" s="10">
        <v>1163</v>
      </c>
      <c r="D123" s="10" t="s">
        <v>107</v>
      </c>
      <c r="E123" s="11">
        <v>3</v>
      </c>
      <c r="F123" s="10"/>
      <c r="G123" s="10"/>
      <c r="H123" s="12" t="s">
        <v>79</v>
      </c>
      <c r="I123" s="12" t="s">
        <v>113</v>
      </c>
      <c r="J123" s="13"/>
      <c r="K123" s="67"/>
      <c r="L123" s="67"/>
      <c r="M123" s="67"/>
      <c r="N123" s="22"/>
      <c r="O123" s="73"/>
      <c r="P123" s="13"/>
      <c r="Q123" s="79"/>
      <c r="R123" s="79"/>
      <c r="S123" s="79"/>
      <c r="T123" s="79"/>
      <c r="U123" s="79"/>
      <c r="V123" s="13"/>
      <c r="W123" s="10"/>
      <c r="X123" s="10"/>
      <c r="Y123" s="10"/>
    </row>
    <row r="124" spans="1:25" s="14" customFormat="1" ht="33" customHeight="1">
      <c r="A124" s="10"/>
      <c r="B124" s="10"/>
      <c r="C124" s="10"/>
      <c r="D124" s="10"/>
      <c r="E124" s="11"/>
      <c r="F124" s="10"/>
      <c r="G124" s="10"/>
      <c r="H124" s="13"/>
      <c r="I124" s="7" t="s">
        <v>58</v>
      </c>
      <c r="J124" s="7" t="s">
        <v>1</v>
      </c>
      <c r="K124" s="22">
        <v>1</v>
      </c>
      <c r="L124" s="22"/>
      <c r="M124" s="22">
        <f>K124+L124</f>
        <v>1</v>
      </c>
      <c r="N124" s="22">
        <v>1</v>
      </c>
      <c r="O124" s="73">
        <f>N124-M124</f>
        <v>0</v>
      </c>
      <c r="P124" s="5"/>
      <c r="Q124" s="79"/>
      <c r="R124" s="79"/>
      <c r="S124" s="79"/>
      <c r="T124" s="79"/>
      <c r="U124" s="79"/>
      <c r="V124" s="13"/>
      <c r="W124" s="10"/>
      <c r="X124" s="10"/>
      <c r="Y124" s="10"/>
    </row>
    <row r="125" spans="1:25" s="14" customFormat="1" ht="21.75" customHeight="1">
      <c r="A125" s="10"/>
      <c r="B125" s="10"/>
      <c r="C125" s="10"/>
      <c r="D125" s="10"/>
      <c r="E125" s="11"/>
      <c r="F125" s="10"/>
      <c r="G125" s="10"/>
      <c r="H125" s="13"/>
      <c r="I125" s="7" t="s">
        <v>84</v>
      </c>
      <c r="J125" s="7" t="s">
        <v>1</v>
      </c>
      <c r="K125" s="22">
        <v>182</v>
      </c>
      <c r="L125" s="22"/>
      <c r="M125" s="22">
        <f>K125+L125</f>
        <v>182</v>
      </c>
      <c r="N125" s="22">
        <v>125</v>
      </c>
      <c r="O125" s="73">
        <f>N125-M125</f>
        <v>-57</v>
      </c>
      <c r="P125" s="25" t="s">
        <v>190</v>
      </c>
      <c r="Q125" s="79"/>
      <c r="R125" s="79"/>
      <c r="S125" s="79"/>
      <c r="T125" s="79"/>
      <c r="U125" s="79"/>
      <c r="V125" s="13"/>
      <c r="W125" s="10"/>
      <c r="X125" s="10"/>
      <c r="Y125" s="10"/>
    </row>
    <row r="126" spans="1:25" s="14" customFormat="1" ht="20.25" customHeight="1">
      <c r="A126" s="10"/>
      <c r="B126" s="10"/>
      <c r="C126" s="10"/>
      <c r="D126" s="10"/>
      <c r="E126" s="11"/>
      <c r="F126" s="10"/>
      <c r="G126" s="10"/>
      <c r="H126" s="13"/>
      <c r="I126" s="7" t="s">
        <v>34</v>
      </c>
      <c r="J126" s="7" t="s">
        <v>3</v>
      </c>
      <c r="K126" s="67"/>
      <c r="L126" s="67"/>
      <c r="M126" s="67"/>
      <c r="N126" s="22"/>
      <c r="O126" s="73"/>
      <c r="P126" s="13"/>
      <c r="Q126" s="79"/>
      <c r="R126" s="79"/>
      <c r="S126" s="79"/>
      <c r="T126" s="79"/>
      <c r="U126" s="79"/>
      <c r="V126" s="13"/>
      <c r="W126" s="10"/>
      <c r="X126" s="10"/>
      <c r="Y126" s="10"/>
    </row>
    <row r="127" spans="1:25" s="14" customFormat="1" ht="22.5" customHeight="1">
      <c r="A127" s="10"/>
      <c r="B127" s="10"/>
      <c r="C127" s="10"/>
      <c r="D127" s="10"/>
      <c r="E127" s="11"/>
      <c r="F127" s="10"/>
      <c r="G127" s="10"/>
      <c r="H127" s="13"/>
      <c r="I127" s="7" t="s">
        <v>34</v>
      </c>
      <c r="J127" s="7" t="s">
        <v>5</v>
      </c>
      <c r="K127" s="67"/>
      <c r="L127" s="67"/>
      <c r="M127" s="67"/>
      <c r="N127" s="22"/>
      <c r="O127" s="73"/>
      <c r="P127" s="13"/>
      <c r="Q127" s="79"/>
      <c r="R127" s="79"/>
      <c r="S127" s="79"/>
      <c r="T127" s="79"/>
      <c r="U127" s="79"/>
      <c r="V127" s="13"/>
      <c r="W127" s="10"/>
      <c r="X127" s="10"/>
      <c r="Y127" s="10"/>
    </row>
    <row r="128" spans="1:25" s="14" customFormat="1" ht="25.5">
      <c r="A128" s="10"/>
      <c r="B128" s="10"/>
      <c r="C128" s="10"/>
      <c r="D128" s="10"/>
      <c r="E128" s="11"/>
      <c r="F128" s="10"/>
      <c r="G128" s="10"/>
      <c r="H128" s="13"/>
      <c r="I128" s="4" t="s">
        <v>35</v>
      </c>
      <c r="J128" s="4"/>
      <c r="K128" s="22"/>
      <c r="L128" s="67"/>
      <c r="M128" s="67"/>
      <c r="N128" s="22"/>
      <c r="O128" s="73"/>
      <c r="P128" s="13"/>
      <c r="Q128" s="79">
        <v>8000</v>
      </c>
      <c r="R128" s="79"/>
      <c r="S128" s="79">
        <f>R128+Q128</f>
        <v>8000</v>
      </c>
      <c r="T128" s="81">
        <v>8000</v>
      </c>
      <c r="U128" s="79">
        <f>T128-S128</f>
        <v>0</v>
      </c>
      <c r="V128" s="25"/>
      <c r="W128" s="10"/>
      <c r="X128" s="10"/>
      <c r="Y128" s="10"/>
    </row>
    <row r="129" spans="1:25" s="14" customFormat="1" ht="76.5">
      <c r="A129" s="10">
        <v>104022</v>
      </c>
      <c r="B129" s="10"/>
      <c r="C129" s="10">
        <v>1163</v>
      </c>
      <c r="D129" s="10" t="s">
        <v>107</v>
      </c>
      <c r="E129" s="11">
        <v>4</v>
      </c>
      <c r="F129" s="10"/>
      <c r="G129" s="10"/>
      <c r="H129" s="8" t="s">
        <v>85</v>
      </c>
      <c r="I129" s="8" t="s">
        <v>86</v>
      </c>
      <c r="J129" s="13"/>
      <c r="K129" s="67"/>
      <c r="L129" s="67"/>
      <c r="M129" s="67"/>
      <c r="N129" s="22"/>
      <c r="O129" s="73"/>
      <c r="P129" s="13"/>
      <c r="Q129" s="79"/>
      <c r="R129" s="79"/>
      <c r="S129" s="79"/>
      <c r="T129" s="79"/>
      <c r="U129" s="79"/>
      <c r="V129" s="13"/>
      <c r="W129" s="10"/>
      <c r="X129" s="10"/>
      <c r="Y129" s="10"/>
    </row>
    <row r="130" spans="1:25" s="14" customFormat="1" ht="31.9" customHeight="1">
      <c r="A130" s="10"/>
      <c r="B130" s="10"/>
      <c r="C130" s="10"/>
      <c r="D130" s="10"/>
      <c r="E130" s="11"/>
      <c r="F130" s="10"/>
      <c r="G130" s="10"/>
      <c r="H130" s="13"/>
      <c r="I130" s="4" t="s">
        <v>84</v>
      </c>
      <c r="J130" s="7" t="s">
        <v>1</v>
      </c>
      <c r="K130" s="22">
        <v>31000</v>
      </c>
      <c r="L130" s="22"/>
      <c r="M130" s="22">
        <f>K130+L130</f>
        <v>31000</v>
      </c>
      <c r="N130" s="22">
        <v>31245</v>
      </c>
      <c r="O130" s="73">
        <f>N130-M130</f>
        <v>245</v>
      </c>
      <c r="P130" s="12" t="s">
        <v>187</v>
      </c>
      <c r="Q130" s="79"/>
      <c r="R130" s="79"/>
      <c r="S130" s="79"/>
      <c r="T130" s="79"/>
      <c r="U130" s="79"/>
      <c r="V130" s="13"/>
      <c r="W130" s="10"/>
      <c r="X130" s="10"/>
      <c r="Y130" s="10"/>
    </row>
    <row r="131" spans="1:25" s="14" customFormat="1" ht="21" customHeight="1">
      <c r="A131" s="10"/>
      <c r="B131" s="10"/>
      <c r="C131" s="10"/>
      <c r="D131" s="10"/>
      <c r="E131" s="11"/>
      <c r="F131" s="10"/>
      <c r="G131" s="10"/>
      <c r="H131" s="13"/>
      <c r="I131" s="4" t="s">
        <v>57</v>
      </c>
      <c r="J131" s="7" t="s">
        <v>1</v>
      </c>
      <c r="K131" s="22">
        <v>6</v>
      </c>
      <c r="L131" s="22"/>
      <c r="M131" s="22">
        <f>K131+L131</f>
        <v>6</v>
      </c>
      <c r="N131" s="22">
        <v>6</v>
      </c>
      <c r="O131" s="73">
        <f>N131-M131</f>
        <v>0</v>
      </c>
      <c r="P131" s="9"/>
      <c r="Q131" s="79"/>
      <c r="R131" s="79"/>
      <c r="S131" s="79"/>
      <c r="T131" s="79"/>
      <c r="U131" s="79"/>
      <c r="V131" s="13"/>
      <c r="W131" s="10"/>
      <c r="X131" s="10"/>
      <c r="Y131" s="10"/>
    </row>
    <row r="132" spans="1:25" s="14" customFormat="1" ht="21" customHeight="1">
      <c r="A132" s="10"/>
      <c r="B132" s="10"/>
      <c r="C132" s="10"/>
      <c r="D132" s="10"/>
      <c r="E132" s="11"/>
      <c r="F132" s="10"/>
      <c r="G132" s="10"/>
      <c r="H132" s="13"/>
      <c r="I132" s="7" t="s">
        <v>34</v>
      </c>
      <c r="J132" s="7" t="s">
        <v>3</v>
      </c>
      <c r="K132" s="67"/>
      <c r="L132" s="67"/>
      <c r="M132" s="67"/>
      <c r="N132" s="22"/>
      <c r="O132" s="73"/>
      <c r="P132" s="13"/>
      <c r="Q132" s="79"/>
      <c r="R132" s="79"/>
      <c r="S132" s="79"/>
      <c r="T132" s="79"/>
      <c r="U132" s="79"/>
      <c r="V132" s="13"/>
      <c r="W132" s="10"/>
      <c r="X132" s="10"/>
      <c r="Y132" s="10"/>
    </row>
    <row r="133" spans="1:25" s="14" customFormat="1" ht="21" customHeight="1">
      <c r="A133" s="10"/>
      <c r="B133" s="10"/>
      <c r="C133" s="10"/>
      <c r="D133" s="10"/>
      <c r="E133" s="11"/>
      <c r="F133" s="10"/>
      <c r="G133" s="10"/>
      <c r="H133" s="13"/>
      <c r="I133" s="7" t="s">
        <v>34</v>
      </c>
      <c r="J133" s="7" t="s">
        <v>5</v>
      </c>
      <c r="K133" s="67"/>
      <c r="L133" s="67"/>
      <c r="M133" s="67"/>
      <c r="N133" s="22"/>
      <c r="O133" s="73"/>
      <c r="P133" s="13"/>
      <c r="Q133" s="79"/>
      <c r="R133" s="79"/>
      <c r="S133" s="79"/>
      <c r="T133" s="79"/>
      <c r="U133" s="79"/>
      <c r="V133" s="13"/>
      <c r="W133" s="10"/>
      <c r="X133" s="10"/>
      <c r="Y133" s="10"/>
    </row>
    <row r="134" spans="1:25" s="14" customFormat="1" ht="42" customHeight="1">
      <c r="A134" s="10"/>
      <c r="B134" s="10"/>
      <c r="C134" s="10"/>
      <c r="D134" s="10"/>
      <c r="E134" s="11"/>
      <c r="F134" s="10"/>
      <c r="G134" s="10"/>
      <c r="H134" s="13"/>
      <c r="I134" s="4" t="s">
        <v>35</v>
      </c>
      <c r="J134" s="4"/>
      <c r="K134" s="22"/>
      <c r="L134" s="67"/>
      <c r="M134" s="67"/>
      <c r="N134" s="22"/>
      <c r="O134" s="73"/>
      <c r="P134" s="13"/>
      <c r="Q134" s="79">
        <v>7000</v>
      </c>
      <c r="R134" s="79"/>
      <c r="S134" s="79">
        <f>R134+Q134</f>
        <v>7000</v>
      </c>
      <c r="T134" s="81">
        <v>6965.8</v>
      </c>
      <c r="U134" s="79">
        <f>T134-S134</f>
        <v>-34.199999999999818</v>
      </c>
      <c r="V134" s="46"/>
      <c r="W134" s="10"/>
      <c r="X134" s="10"/>
      <c r="Y134" s="10"/>
    </row>
    <row r="135" spans="1:25" s="14" customFormat="1" ht="63.75">
      <c r="A135" s="10">
        <v>104022</v>
      </c>
      <c r="B135" s="10"/>
      <c r="C135" s="10">
        <v>1041</v>
      </c>
      <c r="D135" s="10" t="s">
        <v>110</v>
      </c>
      <c r="E135" s="11">
        <v>1</v>
      </c>
      <c r="F135" s="10"/>
      <c r="G135" s="10"/>
      <c r="H135" s="7" t="s">
        <v>82</v>
      </c>
      <c r="I135" s="12" t="s">
        <v>69</v>
      </c>
      <c r="J135" s="13"/>
      <c r="K135" s="67"/>
      <c r="L135" s="67"/>
      <c r="M135" s="67"/>
      <c r="N135" s="22"/>
      <c r="O135" s="73"/>
      <c r="P135" s="13"/>
      <c r="Q135" s="79"/>
      <c r="R135" s="79"/>
      <c r="S135" s="79"/>
      <c r="T135" s="79"/>
      <c r="U135" s="79"/>
      <c r="V135" s="13"/>
      <c r="W135" s="10"/>
      <c r="X135" s="10"/>
      <c r="Y135" s="10"/>
    </row>
    <row r="136" spans="1:25" s="14" customFormat="1" ht="63.75">
      <c r="A136" s="10"/>
      <c r="B136" s="10"/>
      <c r="C136" s="10"/>
      <c r="D136" s="10"/>
      <c r="E136" s="11"/>
      <c r="F136" s="10"/>
      <c r="G136" s="10"/>
      <c r="H136" s="4"/>
      <c r="I136" s="7" t="s">
        <v>103</v>
      </c>
      <c r="J136" s="7" t="s">
        <v>23</v>
      </c>
      <c r="K136" s="22"/>
      <c r="L136" s="22"/>
      <c r="M136" s="22"/>
      <c r="N136" s="22"/>
      <c r="O136" s="73"/>
      <c r="P136" s="13"/>
      <c r="Q136" s="79"/>
      <c r="R136" s="79"/>
      <c r="S136" s="79"/>
      <c r="T136" s="79"/>
      <c r="U136" s="79"/>
      <c r="V136" s="13"/>
      <c r="W136" s="10"/>
      <c r="X136" s="10"/>
      <c r="Y136" s="10"/>
    </row>
    <row r="137" spans="1:25" s="14" customFormat="1" ht="39" customHeight="1">
      <c r="A137" s="10"/>
      <c r="B137" s="10"/>
      <c r="C137" s="10"/>
      <c r="D137" s="10"/>
      <c r="E137" s="11"/>
      <c r="F137" s="10"/>
      <c r="G137" s="10"/>
      <c r="H137" s="4"/>
      <c r="I137" s="4"/>
      <c r="J137" s="7" t="s">
        <v>24</v>
      </c>
      <c r="K137" s="67"/>
      <c r="L137" s="67"/>
      <c r="M137" s="67"/>
      <c r="N137" s="22"/>
      <c r="O137" s="73" t="s">
        <v>89</v>
      </c>
      <c r="P137" s="13"/>
      <c r="Q137" s="79"/>
      <c r="R137" s="79"/>
      <c r="S137" s="79"/>
      <c r="T137" s="79"/>
      <c r="U137" s="79"/>
      <c r="V137" s="13"/>
      <c r="W137" s="10"/>
      <c r="X137" s="10"/>
      <c r="Y137" s="10"/>
    </row>
    <row r="138" spans="1:25" s="14" customFormat="1" ht="25.5">
      <c r="A138" s="10"/>
      <c r="B138" s="10"/>
      <c r="C138" s="10"/>
      <c r="D138" s="10"/>
      <c r="E138" s="11"/>
      <c r="F138" s="10"/>
      <c r="G138" s="10"/>
      <c r="H138" s="4"/>
      <c r="I138" s="4" t="s">
        <v>35</v>
      </c>
      <c r="J138" s="4"/>
      <c r="K138" s="22"/>
      <c r="L138" s="67"/>
      <c r="M138" s="67"/>
      <c r="N138" s="22"/>
      <c r="O138" s="73"/>
      <c r="P138" s="13"/>
      <c r="Q138" s="79">
        <v>50000</v>
      </c>
      <c r="R138" s="79"/>
      <c r="S138" s="79">
        <f>Q138+R138</f>
        <v>50000</v>
      </c>
      <c r="T138" s="81">
        <v>50000</v>
      </c>
      <c r="U138" s="79">
        <f>T138-S138</f>
        <v>0</v>
      </c>
      <c r="V138" s="25"/>
      <c r="W138" s="10"/>
      <c r="X138" s="10"/>
      <c r="Y138" s="10"/>
    </row>
    <row r="139" spans="1:25" s="14" customFormat="1" ht="51.6" customHeight="1">
      <c r="A139" s="10">
        <v>104022</v>
      </c>
      <c r="B139" s="10"/>
      <c r="C139" s="10">
        <v>1041</v>
      </c>
      <c r="D139" s="10" t="s">
        <v>110</v>
      </c>
      <c r="E139" s="11">
        <v>2</v>
      </c>
      <c r="F139" s="10"/>
      <c r="G139" s="10"/>
      <c r="H139" s="12" t="s">
        <v>81</v>
      </c>
      <c r="I139" s="12" t="s">
        <v>100</v>
      </c>
      <c r="J139" s="13"/>
      <c r="K139" s="67"/>
      <c r="L139" s="67"/>
      <c r="M139" s="67"/>
      <c r="N139" s="22"/>
      <c r="O139" s="73"/>
      <c r="P139" s="13"/>
      <c r="Q139" s="79"/>
      <c r="R139" s="79"/>
      <c r="S139" s="79"/>
      <c r="T139" s="79"/>
      <c r="U139" s="79"/>
      <c r="V139" s="13"/>
      <c r="W139" s="10"/>
      <c r="X139" s="10"/>
      <c r="Y139" s="10"/>
    </row>
    <row r="140" spans="1:25" s="14" customFormat="1" ht="27" customHeight="1">
      <c r="A140" s="10"/>
      <c r="B140" s="10"/>
      <c r="C140" s="10"/>
      <c r="D140" s="10"/>
      <c r="E140" s="11"/>
      <c r="F140" s="10"/>
      <c r="G140" s="10"/>
      <c r="H140" s="4"/>
      <c r="I140" s="7" t="s">
        <v>67</v>
      </c>
      <c r="J140" s="7" t="s">
        <v>23</v>
      </c>
      <c r="K140" s="22">
        <v>16</v>
      </c>
      <c r="L140" s="22"/>
      <c r="M140" s="22">
        <f>K140+L140</f>
        <v>16</v>
      </c>
      <c r="N140" s="22">
        <v>16</v>
      </c>
      <c r="O140" s="73">
        <f>N140-M140</f>
        <v>0</v>
      </c>
      <c r="P140" s="28"/>
      <c r="Q140" s="79"/>
      <c r="R140" s="79"/>
      <c r="S140" s="79"/>
      <c r="T140" s="79"/>
      <c r="U140" s="79"/>
      <c r="V140" s="25"/>
      <c r="W140" s="10"/>
      <c r="X140" s="10"/>
      <c r="Y140" s="10"/>
    </row>
    <row r="141" spans="1:25" s="14" customFormat="1" ht="27" customHeight="1">
      <c r="A141" s="10"/>
      <c r="B141" s="10"/>
      <c r="C141" s="10"/>
      <c r="D141" s="10"/>
      <c r="E141" s="11"/>
      <c r="F141" s="10"/>
      <c r="G141" s="10"/>
      <c r="H141" s="4"/>
      <c r="I141" s="7" t="s">
        <v>68</v>
      </c>
      <c r="J141" s="7" t="s">
        <v>23</v>
      </c>
      <c r="K141" s="22">
        <v>28</v>
      </c>
      <c r="L141" s="22"/>
      <c r="M141" s="22">
        <f>K141+L141</f>
        <v>28</v>
      </c>
      <c r="N141" s="22">
        <v>28</v>
      </c>
      <c r="O141" s="73">
        <f>N141-M141</f>
        <v>0</v>
      </c>
      <c r="P141" s="9"/>
      <c r="Q141" s="79"/>
      <c r="R141" s="79"/>
      <c r="S141" s="79"/>
      <c r="T141" s="79"/>
      <c r="U141" s="79"/>
      <c r="V141" s="13"/>
      <c r="W141" s="10"/>
      <c r="X141" s="10"/>
      <c r="Y141" s="10"/>
    </row>
    <row r="142" spans="1:25" s="14" customFormat="1" ht="43.5" customHeight="1">
      <c r="A142" s="10"/>
      <c r="B142" s="10"/>
      <c r="C142" s="10"/>
      <c r="D142" s="10"/>
      <c r="E142" s="11"/>
      <c r="F142" s="10"/>
      <c r="G142" s="10"/>
      <c r="H142" s="4"/>
      <c r="I142" s="4"/>
      <c r="J142" s="7" t="s">
        <v>24</v>
      </c>
      <c r="K142" s="67"/>
      <c r="L142" s="67"/>
      <c r="M142" s="67"/>
      <c r="N142" s="22"/>
      <c r="O142" s="73" t="s">
        <v>91</v>
      </c>
      <c r="P142" s="13"/>
      <c r="Q142" s="79"/>
      <c r="R142" s="79"/>
      <c r="S142" s="79"/>
      <c r="T142" s="79"/>
      <c r="U142" s="79"/>
      <c r="V142" s="13"/>
      <c r="W142" s="10"/>
      <c r="X142" s="10"/>
      <c r="Y142" s="10"/>
    </row>
    <row r="143" spans="1:25" s="14" customFormat="1" ht="42.6" customHeight="1">
      <c r="A143" s="10"/>
      <c r="B143" s="10"/>
      <c r="C143" s="10"/>
      <c r="D143" s="10"/>
      <c r="E143" s="11"/>
      <c r="F143" s="10"/>
      <c r="G143" s="10"/>
      <c r="H143" s="13"/>
      <c r="I143" s="4" t="s">
        <v>35</v>
      </c>
      <c r="J143" s="4"/>
      <c r="K143" s="22"/>
      <c r="L143" s="67"/>
      <c r="M143" s="67"/>
      <c r="N143" s="22"/>
      <c r="O143" s="73"/>
      <c r="P143" s="13"/>
      <c r="Q143" s="79">
        <v>40973.4</v>
      </c>
      <c r="R143" s="79"/>
      <c r="S143" s="79">
        <f>Q143+R143</f>
        <v>40973.4</v>
      </c>
      <c r="T143" s="81">
        <v>40973.4</v>
      </c>
      <c r="U143" s="79">
        <f>T143-S143</f>
        <v>0</v>
      </c>
      <c r="V143" s="15"/>
      <c r="W143" s="10"/>
      <c r="X143" s="10"/>
      <c r="Y143" s="10"/>
    </row>
    <row r="144" spans="1:25" s="14" customFormat="1" ht="120.75" customHeight="1">
      <c r="A144" s="10">
        <v>104022</v>
      </c>
      <c r="B144" s="10"/>
      <c r="C144" s="10">
        <v>1041</v>
      </c>
      <c r="D144" s="10" t="s">
        <v>110</v>
      </c>
      <c r="E144" s="11">
        <v>3</v>
      </c>
      <c r="F144" s="10"/>
      <c r="G144" s="10"/>
      <c r="H144" s="12" t="s">
        <v>66</v>
      </c>
      <c r="I144" s="12" t="s">
        <v>66</v>
      </c>
      <c r="J144" s="13"/>
      <c r="K144" s="67"/>
      <c r="L144" s="67"/>
      <c r="M144" s="67"/>
      <c r="N144" s="22"/>
      <c r="O144" s="73"/>
      <c r="P144" s="13"/>
      <c r="Q144" s="79"/>
      <c r="R144" s="79"/>
      <c r="S144" s="79"/>
      <c r="T144" s="79"/>
      <c r="U144" s="79"/>
      <c r="V144" s="13"/>
      <c r="W144" s="10"/>
      <c r="X144" s="10"/>
      <c r="Y144" s="10"/>
    </row>
    <row r="145" spans="1:25" s="14" customFormat="1" ht="42.75" customHeight="1">
      <c r="A145" s="10"/>
      <c r="B145" s="10"/>
      <c r="C145" s="10"/>
      <c r="D145" s="10"/>
      <c r="E145" s="11"/>
      <c r="F145" s="10"/>
      <c r="G145" s="10"/>
      <c r="H145" s="4"/>
      <c r="I145" s="7" t="s">
        <v>96</v>
      </c>
      <c r="J145" s="7" t="s">
        <v>24</v>
      </c>
      <c r="K145" s="22">
        <v>68</v>
      </c>
      <c r="L145" s="22"/>
      <c r="M145" s="22">
        <f>K145+L145</f>
        <v>68</v>
      </c>
      <c r="N145" s="22">
        <v>72</v>
      </c>
      <c r="O145" s="73">
        <f>N145-M145</f>
        <v>4</v>
      </c>
      <c r="P145" s="99" t="s">
        <v>195</v>
      </c>
      <c r="Q145" s="79"/>
      <c r="R145" s="79"/>
      <c r="S145" s="79"/>
      <c r="T145" s="79"/>
      <c r="U145" s="79"/>
      <c r="V145" s="13"/>
      <c r="W145" s="10"/>
      <c r="X145" s="10"/>
      <c r="Y145" s="10"/>
    </row>
    <row r="146" spans="1:25" s="14" customFormat="1" ht="53.25" customHeight="1">
      <c r="A146" s="10"/>
      <c r="B146" s="10"/>
      <c r="C146" s="10"/>
      <c r="D146" s="10"/>
      <c r="E146" s="11"/>
      <c r="F146" s="10"/>
      <c r="G146" s="10"/>
      <c r="H146" s="4"/>
      <c r="I146" s="7" t="s">
        <v>157</v>
      </c>
      <c r="J146" s="7" t="s">
        <v>24</v>
      </c>
      <c r="K146" s="22">
        <v>96</v>
      </c>
      <c r="L146" s="22"/>
      <c r="M146" s="22">
        <f>K146+L146</f>
        <v>96</v>
      </c>
      <c r="N146" s="22">
        <v>93</v>
      </c>
      <c r="O146" s="73">
        <f>N146-M146</f>
        <v>-3</v>
      </c>
      <c r="P146" s="100"/>
      <c r="Q146" s="79"/>
      <c r="R146" s="79"/>
      <c r="S146" s="79"/>
      <c r="T146" s="79"/>
      <c r="U146" s="79"/>
      <c r="V146" s="13"/>
      <c r="W146" s="10"/>
      <c r="X146" s="10"/>
      <c r="Y146" s="10"/>
    </row>
    <row r="147" spans="1:25" s="14" customFormat="1" ht="42" customHeight="1">
      <c r="A147" s="10"/>
      <c r="B147" s="10"/>
      <c r="C147" s="10"/>
      <c r="D147" s="10"/>
      <c r="E147" s="11"/>
      <c r="F147" s="10"/>
      <c r="G147" s="10"/>
      <c r="H147" s="4"/>
      <c r="I147" s="4"/>
      <c r="J147" s="7" t="s">
        <v>24</v>
      </c>
      <c r="K147" s="67"/>
      <c r="L147" s="67"/>
      <c r="M147" s="67"/>
      <c r="N147" s="22"/>
      <c r="O147" s="73" t="s">
        <v>91</v>
      </c>
      <c r="P147" s="13"/>
      <c r="Q147" s="79"/>
      <c r="R147" s="79"/>
      <c r="S147" s="79"/>
      <c r="T147" s="79"/>
      <c r="U147" s="79"/>
      <c r="V147" s="13"/>
      <c r="W147" s="10"/>
      <c r="X147" s="10"/>
      <c r="Y147" s="10"/>
    </row>
    <row r="148" spans="1:25" s="14" customFormat="1" ht="80.25" customHeight="1">
      <c r="A148" s="10"/>
      <c r="B148" s="10"/>
      <c r="C148" s="10"/>
      <c r="D148" s="10"/>
      <c r="E148" s="11"/>
      <c r="F148" s="10"/>
      <c r="G148" s="10"/>
      <c r="H148" s="4"/>
      <c r="I148" s="4" t="s">
        <v>35</v>
      </c>
      <c r="J148" s="4"/>
      <c r="K148" s="67"/>
      <c r="L148" s="67"/>
      <c r="M148" s="67"/>
      <c r="N148" s="22"/>
      <c r="O148" s="73"/>
      <c r="P148" s="13"/>
      <c r="Q148" s="79">
        <v>150000</v>
      </c>
      <c r="R148" s="79"/>
      <c r="S148" s="79">
        <f>Q148+R148</f>
        <v>150000</v>
      </c>
      <c r="T148" s="81">
        <v>146116.25</v>
      </c>
      <c r="U148" s="79">
        <f>T148-S148</f>
        <v>-3883.75</v>
      </c>
      <c r="V148" s="50" t="s">
        <v>215</v>
      </c>
      <c r="W148" s="10"/>
      <c r="X148" s="10"/>
      <c r="Y148" s="10"/>
    </row>
    <row r="149" spans="1:25" s="14" customFormat="1" ht="37.9" customHeight="1">
      <c r="A149" s="10">
        <v>104022</v>
      </c>
      <c r="B149" s="10"/>
      <c r="C149" s="10">
        <v>1041</v>
      </c>
      <c r="D149" s="10" t="s">
        <v>110</v>
      </c>
      <c r="E149" s="11">
        <v>4</v>
      </c>
      <c r="F149" s="10"/>
      <c r="G149" s="10"/>
      <c r="H149" s="12" t="s">
        <v>80</v>
      </c>
      <c r="I149" s="12" t="s">
        <v>59</v>
      </c>
      <c r="J149" s="13"/>
      <c r="K149" s="67"/>
      <c r="L149" s="67"/>
      <c r="M149" s="67"/>
      <c r="N149" s="22"/>
      <c r="O149" s="73"/>
      <c r="P149" s="13"/>
      <c r="Q149" s="79" t="s">
        <v>71</v>
      </c>
      <c r="R149" s="79"/>
      <c r="S149" s="79"/>
      <c r="T149" s="79"/>
      <c r="U149" s="79"/>
      <c r="V149" s="7"/>
      <c r="W149" s="10"/>
      <c r="X149" s="10"/>
      <c r="Y149" s="10"/>
    </row>
    <row r="150" spans="1:25" s="14" customFormat="1" ht="25.5">
      <c r="A150" s="10"/>
      <c r="B150" s="10"/>
      <c r="C150" s="10"/>
      <c r="D150" s="10"/>
      <c r="E150" s="11"/>
      <c r="F150" s="10"/>
      <c r="G150" s="10"/>
      <c r="H150" s="4"/>
      <c r="I150" s="7" t="s">
        <v>60</v>
      </c>
      <c r="J150" s="7" t="s">
        <v>23</v>
      </c>
      <c r="K150" s="22">
        <v>1</v>
      </c>
      <c r="L150" s="22"/>
      <c r="M150" s="22">
        <f>K150+L150</f>
        <v>1</v>
      </c>
      <c r="N150" s="22">
        <v>1</v>
      </c>
      <c r="O150" s="73">
        <f>N150-M150</f>
        <v>0</v>
      </c>
      <c r="P150" s="9"/>
      <c r="Q150" s="79"/>
      <c r="R150" s="79"/>
      <c r="S150" s="79"/>
      <c r="T150" s="79"/>
      <c r="U150" s="79"/>
      <c r="V150" s="13"/>
      <c r="W150" s="10"/>
      <c r="X150" s="10"/>
      <c r="Y150" s="10"/>
    </row>
    <row r="151" spans="1:25" s="14" customFormat="1" ht="36.75" customHeight="1">
      <c r="A151" s="10"/>
      <c r="B151" s="10"/>
      <c r="C151" s="10"/>
      <c r="D151" s="10"/>
      <c r="E151" s="11"/>
      <c r="F151" s="10"/>
      <c r="G151" s="10"/>
      <c r="H151" s="4"/>
      <c r="I151" s="4"/>
      <c r="J151" s="7" t="s">
        <v>24</v>
      </c>
      <c r="K151" s="67"/>
      <c r="L151" s="67"/>
      <c r="M151" s="67"/>
      <c r="N151" s="22"/>
      <c r="O151" s="73" t="s">
        <v>70</v>
      </c>
      <c r="P151" s="13"/>
      <c r="Q151" s="79"/>
      <c r="R151" s="79"/>
      <c r="S151" s="79"/>
      <c r="T151" s="79"/>
      <c r="U151" s="79"/>
      <c r="V151" s="13"/>
      <c r="W151" s="10"/>
      <c r="X151" s="10"/>
      <c r="Y151" s="10"/>
    </row>
    <row r="152" spans="1:25" s="14" customFormat="1" ht="27.75" customHeight="1">
      <c r="A152" s="10"/>
      <c r="B152" s="10"/>
      <c r="C152" s="10"/>
      <c r="D152" s="10"/>
      <c r="E152" s="11"/>
      <c r="F152" s="10"/>
      <c r="G152" s="10"/>
      <c r="H152" s="7"/>
      <c r="I152" s="4" t="s">
        <v>35</v>
      </c>
      <c r="J152" s="4"/>
      <c r="K152" s="67"/>
      <c r="L152" s="67"/>
      <c r="M152" s="67"/>
      <c r="N152" s="22"/>
      <c r="O152" s="73"/>
      <c r="P152" s="13"/>
      <c r="Q152" s="79">
        <v>3127.3</v>
      </c>
      <c r="R152" s="79">
        <v>93.8</v>
      </c>
      <c r="S152" s="79">
        <f>Q152+R152</f>
        <v>3221.1000000000004</v>
      </c>
      <c r="T152" s="81">
        <v>3221.01</v>
      </c>
      <c r="U152" s="79">
        <f>T152-S152</f>
        <v>-9.0000000000145519E-2</v>
      </c>
      <c r="V152" s="4" t="s">
        <v>164</v>
      </c>
      <c r="W152" s="10"/>
      <c r="X152" s="10"/>
      <c r="Y152" s="10"/>
    </row>
    <row r="153" spans="1:25" s="14" customFormat="1" ht="51">
      <c r="A153" s="10">
        <v>104022</v>
      </c>
      <c r="B153" s="10"/>
      <c r="C153" s="10">
        <v>1041</v>
      </c>
      <c r="D153" s="10" t="s">
        <v>110</v>
      </c>
      <c r="E153" s="11">
        <v>5</v>
      </c>
      <c r="F153" s="10"/>
      <c r="G153" s="10"/>
      <c r="H153" s="8" t="s">
        <v>87</v>
      </c>
      <c r="I153" s="8" t="s">
        <v>62</v>
      </c>
      <c r="J153" s="13"/>
      <c r="K153" s="67"/>
      <c r="L153" s="67"/>
      <c r="M153" s="67"/>
      <c r="N153" s="22"/>
      <c r="O153" s="73"/>
      <c r="P153" s="13"/>
      <c r="Q153" s="79"/>
      <c r="R153" s="79"/>
      <c r="S153" s="79"/>
      <c r="T153" s="79"/>
      <c r="U153" s="79"/>
      <c r="V153" s="13"/>
      <c r="W153" s="10"/>
      <c r="X153" s="10"/>
      <c r="Y153" s="10"/>
    </row>
    <row r="154" spans="1:25" s="14" customFormat="1" ht="25.5">
      <c r="A154" s="10"/>
      <c r="B154" s="10"/>
      <c r="C154" s="10"/>
      <c r="D154" s="10"/>
      <c r="E154" s="11"/>
      <c r="F154" s="10"/>
      <c r="G154" s="10"/>
      <c r="H154" s="4"/>
      <c r="I154" s="4" t="s">
        <v>104</v>
      </c>
      <c r="J154" s="7" t="s">
        <v>23</v>
      </c>
      <c r="K154" s="22">
        <v>1</v>
      </c>
      <c r="L154" s="22"/>
      <c r="M154" s="22">
        <f>K154+L154</f>
        <v>1</v>
      </c>
      <c r="N154" s="22">
        <v>1</v>
      </c>
      <c r="O154" s="73">
        <f>N154-M154</f>
        <v>0</v>
      </c>
      <c r="P154" s="9"/>
      <c r="Q154" s="79"/>
      <c r="R154" s="79"/>
      <c r="S154" s="79"/>
      <c r="T154" s="79"/>
      <c r="U154" s="79"/>
      <c r="V154" s="13"/>
      <c r="W154" s="10"/>
      <c r="X154" s="10"/>
      <c r="Y154" s="10"/>
    </row>
    <row r="155" spans="1:25" s="14" customFormat="1" ht="34.5" customHeight="1">
      <c r="A155" s="10"/>
      <c r="B155" s="10"/>
      <c r="C155" s="10"/>
      <c r="D155" s="10"/>
      <c r="E155" s="11"/>
      <c r="F155" s="10"/>
      <c r="G155" s="10"/>
      <c r="H155" s="4"/>
      <c r="I155" s="7"/>
      <c r="J155" s="7" t="s">
        <v>24</v>
      </c>
      <c r="K155" s="67"/>
      <c r="L155" s="67"/>
      <c r="M155" s="67"/>
      <c r="N155" s="22"/>
      <c r="O155" s="73" t="s">
        <v>70</v>
      </c>
      <c r="P155" s="13"/>
      <c r="Q155" s="79"/>
      <c r="R155" s="79"/>
      <c r="S155" s="79"/>
      <c r="T155" s="79"/>
      <c r="U155" s="79"/>
      <c r="V155" s="13"/>
      <c r="W155" s="10"/>
      <c r="X155" s="10"/>
      <c r="Y155" s="10"/>
    </row>
    <row r="156" spans="1:25" s="14" customFormat="1" ht="27.75" customHeight="1">
      <c r="A156" s="10"/>
      <c r="B156" s="10"/>
      <c r="C156" s="10"/>
      <c r="D156" s="10"/>
      <c r="E156" s="11"/>
      <c r="F156" s="10"/>
      <c r="G156" s="10"/>
      <c r="H156" s="4"/>
      <c r="I156" s="4" t="s">
        <v>35</v>
      </c>
      <c r="J156" s="4"/>
      <c r="K156" s="67"/>
      <c r="L156" s="67"/>
      <c r="M156" s="67"/>
      <c r="N156" s="22"/>
      <c r="O156" s="73"/>
      <c r="P156" s="13"/>
      <c r="Q156" s="79">
        <v>3544.5</v>
      </c>
      <c r="R156" s="79">
        <v>44.9</v>
      </c>
      <c r="S156" s="79">
        <f>Q156+R156</f>
        <v>3589.4</v>
      </c>
      <c r="T156" s="81">
        <v>3589.4</v>
      </c>
      <c r="U156" s="79">
        <f>T156-S156</f>
        <v>0</v>
      </c>
      <c r="V156" s="8"/>
      <c r="W156" s="10"/>
      <c r="X156" s="10"/>
      <c r="Y156" s="10"/>
    </row>
    <row r="157" spans="1:25" s="14" customFormat="1" ht="51">
      <c r="A157" s="10">
        <v>104022</v>
      </c>
      <c r="B157" s="10"/>
      <c r="C157" s="10">
        <v>1045</v>
      </c>
      <c r="D157" s="10" t="s">
        <v>110</v>
      </c>
      <c r="E157" s="11">
        <v>17</v>
      </c>
      <c r="F157" s="10"/>
      <c r="G157" s="10"/>
      <c r="H157" s="12" t="s">
        <v>105</v>
      </c>
      <c r="I157" s="12" t="s">
        <v>63</v>
      </c>
      <c r="J157" s="13"/>
      <c r="K157" s="67"/>
      <c r="L157" s="67"/>
      <c r="M157" s="67"/>
      <c r="N157" s="22"/>
      <c r="O157" s="73"/>
      <c r="P157" s="13"/>
      <c r="Q157" s="79"/>
      <c r="R157" s="79"/>
      <c r="S157" s="79"/>
      <c r="T157" s="79"/>
      <c r="U157" s="79"/>
      <c r="V157" s="13"/>
      <c r="W157" s="10"/>
      <c r="X157" s="10"/>
      <c r="Y157" s="10"/>
    </row>
    <row r="158" spans="1:25" s="14" customFormat="1" ht="25.5">
      <c r="A158" s="10"/>
      <c r="B158" s="10"/>
      <c r="C158" s="10"/>
      <c r="D158" s="10"/>
      <c r="E158" s="11"/>
      <c r="F158" s="10"/>
      <c r="G158" s="10"/>
      <c r="H158" s="4"/>
      <c r="I158" s="7" t="s">
        <v>64</v>
      </c>
      <c r="J158" s="7" t="s">
        <v>23</v>
      </c>
      <c r="K158" s="22">
        <v>857</v>
      </c>
      <c r="L158" s="22"/>
      <c r="M158" s="22">
        <f>K158+L158</f>
        <v>857</v>
      </c>
      <c r="N158" s="22">
        <v>857</v>
      </c>
      <c r="O158" s="73">
        <f>N158-M158</f>
        <v>0</v>
      </c>
      <c r="P158" s="17"/>
      <c r="Q158" s="79"/>
      <c r="R158" s="79"/>
      <c r="S158" s="79"/>
      <c r="T158" s="79"/>
      <c r="U158" s="79"/>
      <c r="V158" s="13"/>
      <c r="W158" s="10"/>
      <c r="X158" s="10"/>
      <c r="Y158" s="10"/>
    </row>
    <row r="159" spans="1:25" s="14" customFormat="1" ht="38.25" customHeight="1">
      <c r="A159" s="10"/>
      <c r="B159" s="10"/>
      <c r="C159" s="10"/>
      <c r="D159" s="10"/>
      <c r="E159" s="11"/>
      <c r="F159" s="10"/>
      <c r="G159" s="10"/>
      <c r="H159" s="4"/>
      <c r="I159" s="7"/>
      <c r="J159" s="7" t="s">
        <v>24</v>
      </c>
      <c r="K159" s="67"/>
      <c r="L159" s="67"/>
      <c r="M159" s="67"/>
      <c r="N159" s="22"/>
      <c r="O159" s="73" t="s">
        <v>91</v>
      </c>
      <c r="P159" s="17"/>
      <c r="Q159" s="79"/>
      <c r="R159" s="79"/>
      <c r="S159" s="79"/>
      <c r="T159" s="79"/>
      <c r="U159" s="79"/>
      <c r="V159" s="13"/>
      <c r="W159" s="10"/>
      <c r="X159" s="10"/>
      <c r="Y159" s="10"/>
    </row>
    <row r="160" spans="1:25" s="14" customFormat="1" ht="25.5">
      <c r="A160" s="10"/>
      <c r="B160" s="10"/>
      <c r="C160" s="10"/>
      <c r="D160" s="10"/>
      <c r="E160" s="11"/>
      <c r="F160" s="10"/>
      <c r="G160" s="10"/>
      <c r="H160" s="4"/>
      <c r="I160" s="4" t="s">
        <v>35</v>
      </c>
      <c r="J160" s="4"/>
      <c r="K160" s="67"/>
      <c r="L160" s="67"/>
      <c r="M160" s="67"/>
      <c r="N160" s="22"/>
      <c r="O160" s="73"/>
      <c r="P160" s="13"/>
      <c r="Q160" s="79">
        <v>1012843.4</v>
      </c>
      <c r="R160" s="79"/>
      <c r="S160" s="79">
        <f>Q160+R160</f>
        <v>1012843.4</v>
      </c>
      <c r="T160" s="81">
        <v>1012719.2</v>
      </c>
      <c r="U160" s="79">
        <f>T160-S160</f>
        <v>-124.20000000006985</v>
      </c>
      <c r="V160" s="46"/>
      <c r="W160" s="10"/>
      <c r="X160" s="10"/>
      <c r="Y160" s="10"/>
    </row>
    <row r="161" spans="1:25" s="14" customFormat="1" ht="48" customHeight="1">
      <c r="A161" s="10">
        <v>104022</v>
      </c>
      <c r="B161" s="10"/>
      <c r="C161" s="10">
        <v>1045</v>
      </c>
      <c r="D161" s="10" t="s">
        <v>110</v>
      </c>
      <c r="E161" s="11">
        <v>18</v>
      </c>
      <c r="F161" s="10"/>
      <c r="G161" s="10"/>
      <c r="H161" s="12" t="s">
        <v>97</v>
      </c>
      <c r="I161" s="12" t="s">
        <v>65</v>
      </c>
      <c r="J161" s="4"/>
      <c r="K161" s="67"/>
      <c r="L161" s="67"/>
      <c r="M161" s="67"/>
      <c r="N161" s="22"/>
      <c r="O161" s="73"/>
      <c r="P161" s="13"/>
      <c r="Q161" s="79"/>
      <c r="R161" s="79"/>
      <c r="S161" s="79"/>
      <c r="T161" s="79"/>
      <c r="U161" s="79"/>
      <c r="V161" s="25"/>
      <c r="W161" s="10"/>
      <c r="X161" s="10"/>
      <c r="Y161" s="10"/>
    </row>
    <row r="162" spans="1:25" s="14" customFormat="1" ht="25.5">
      <c r="A162" s="10"/>
      <c r="B162" s="10"/>
      <c r="C162" s="10"/>
      <c r="D162" s="10"/>
      <c r="E162" s="11"/>
      <c r="F162" s="10"/>
      <c r="G162" s="10"/>
      <c r="H162" s="7"/>
      <c r="I162" s="7" t="s">
        <v>64</v>
      </c>
      <c r="J162" s="7" t="s">
        <v>23</v>
      </c>
      <c r="K162" s="22">
        <v>600</v>
      </c>
      <c r="L162" s="22"/>
      <c r="M162" s="22">
        <f>K162+L162</f>
        <v>600</v>
      </c>
      <c r="N162" s="22">
        <v>600</v>
      </c>
      <c r="O162" s="73">
        <f>N162-M162</f>
        <v>0</v>
      </c>
      <c r="P162" s="13"/>
      <c r="Q162" s="79"/>
      <c r="R162" s="79"/>
      <c r="S162" s="79"/>
      <c r="T162" s="79"/>
      <c r="U162" s="79"/>
      <c r="V162" s="13"/>
      <c r="W162" s="10"/>
      <c r="X162" s="10"/>
      <c r="Y162" s="10"/>
    </row>
    <row r="163" spans="1:25" s="14" customFormat="1" ht="41.25" customHeight="1">
      <c r="A163" s="10"/>
      <c r="B163" s="10"/>
      <c r="C163" s="10"/>
      <c r="D163" s="10"/>
      <c r="E163" s="11"/>
      <c r="F163" s="10"/>
      <c r="G163" s="10"/>
      <c r="H163" s="7"/>
      <c r="I163" s="7"/>
      <c r="J163" s="7" t="s">
        <v>24</v>
      </c>
      <c r="K163" s="67"/>
      <c r="L163" s="67"/>
      <c r="M163" s="67"/>
      <c r="N163" s="22"/>
      <c r="O163" s="73" t="s">
        <v>91</v>
      </c>
      <c r="P163" s="13"/>
      <c r="Q163" s="79"/>
      <c r="R163" s="79"/>
      <c r="S163" s="79"/>
      <c r="T163" s="79"/>
      <c r="U163" s="79"/>
      <c r="V163" s="13"/>
      <c r="W163" s="10"/>
      <c r="X163" s="10"/>
      <c r="Y163" s="10"/>
    </row>
    <row r="164" spans="1:25" s="14" customFormat="1" ht="32.25" customHeight="1">
      <c r="A164" s="10"/>
      <c r="B164" s="10"/>
      <c r="C164" s="10"/>
      <c r="D164" s="10"/>
      <c r="E164" s="11"/>
      <c r="F164" s="10"/>
      <c r="G164" s="10"/>
      <c r="H164" s="7"/>
      <c r="I164" s="4" t="s">
        <v>35</v>
      </c>
      <c r="J164" s="4"/>
      <c r="K164" s="67"/>
      <c r="L164" s="67"/>
      <c r="M164" s="67"/>
      <c r="N164" s="22"/>
      <c r="O164" s="73"/>
      <c r="P164" s="13"/>
      <c r="Q164" s="79">
        <v>34200</v>
      </c>
      <c r="R164" s="79"/>
      <c r="S164" s="79">
        <f>Q164+R164</f>
        <v>34200</v>
      </c>
      <c r="T164" s="81">
        <v>34200</v>
      </c>
      <c r="U164" s="79">
        <f>T164-S164</f>
        <v>0</v>
      </c>
      <c r="V164" s="16"/>
      <c r="W164" s="10"/>
      <c r="X164" s="10"/>
      <c r="Y164" s="10"/>
    </row>
    <row r="165" spans="1:25" s="14" customFormat="1" ht="102" customHeight="1">
      <c r="A165" s="10">
        <v>104022</v>
      </c>
      <c r="B165" s="10"/>
      <c r="C165" s="10">
        <v>1148</v>
      </c>
      <c r="D165" s="10" t="s">
        <v>110</v>
      </c>
      <c r="E165" s="11">
        <v>3</v>
      </c>
      <c r="F165" s="10"/>
      <c r="G165" s="10"/>
      <c r="H165" s="7" t="s">
        <v>169</v>
      </c>
      <c r="I165" s="4" t="s">
        <v>170</v>
      </c>
      <c r="J165" s="4"/>
      <c r="K165" s="67"/>
      <c r="L165" s="67"/>
      <c r="M165" s="67"/>
      <c r="N165" s="22"/>
      <c r="O165" s="73"/>
      <c r="P165" s="13"/>
      <c r="Q165" s="79"/>
      <c r="R165" s="79"/>
      <c r="S165" s="79"/>
      <c r="T165" s="79"/>
      <c r="U165" s="79"/>
      <c r="V165" s="16"/>
      <c r="W165" s="10"/>
      <c r="X165" s="10"/>
      <c r="Y165" s="10"/>
    </row>
    <row r="166" spans="1:25" s="14" customFormat="1" ht="44.25" customHeight="1">
      <c r="A166" s="10"/>
      <c r="B166" s="10"/>
      <c r="C166" s="10"/>
      <c r="D166" s="10"/>
      <c r="E166" s="11"/>
      <c r="F166" s="10"/>
      <c r="G166" s="10"/>
      <c r="H166" s="7"/>
      <c r="I166" s="4" t="s">
        <v>171</v>
      </c>
      <c r="J166" s="7" t="s">
        <v>23</v>
      </c>
      <c r="K166" s="67">
        <v>33</v>
      </c>
      <c r="L166" s="67"/>
      <c r="M166" s="67">
        <f>K166+L166</f>
        <v>33</v>
      </c>
      <c r="N166" s="22">
        <v>46</v>
      </c>
      <c r="O166" s="73">
        <f>N166-M166</f>
        <v>13</v>
      </c>
      <c r="P166" s="9" t="s">
        <v>198</v>
      </c>
      <c r="Q166" s="79"/>
      <c r="R166" s="79"/>
      <c r="S166" s="79"/>
      <c r="T166" s="79"/>
      <c r="U166" s="79"/>
      <c r="V166" s="16"/>
      <c r="W166" s="10"/>
      <c r="X166" s="10"/>
      <c r="Y166" s="10"/>
    </row>
    <row r="167" spans="1:25" s="14" customFormat="1" ht="39" customHeight="1">
      <c r="A167" s="10"/>
      <c r="B167" s="10"/>
      <c r="C167" s="10"/>
      <c r="D167" s="10"/>
      <c r="E167" s="11"/>
      <c r="F167" s="10"/>
      <c r="G167" s="10"/>
      <c r="H167" s="7"/>
      <c r="I167" s="4"/>
      <c r="J167" s="7" t="s">
        <v>24</v>
      </c>
      <c r="K167" s="67"/>
      <c r="L167" s="67"/>
      <c r="M167" s="67"/>
      <c r="N167" s="22"/>
      <c r="O167" s="73"/>
      <c r="P167" s="13"/>
      <c r="Q167" s="79"/>
      <c r="R167" s="79"/>
      <c r="S167" s="79"/>
      <c r="T167" s="79"/>
      <c r="U167" s="79"/>
      <c r="V167" s="16"/>
      <c r="W167" s="10"/>
      <c r="X167" s="10"/>
      <c r="Y167" s="10"/>
    </row>
    <row r="168" spans="1:25" s="14" customFormat="1" ht="39" customHeight="1">
      <c r="A168" s="10"/>
      <c r="B168" s="10"/>
      <c r="C168" s="10"/>
      <c r="D168" s="10"/>
      <c r="E168" s="11"/>
      <c r="F168" s="10"/>
      <c r="G168" s="10"/>
      <c r="H168" s="7"/>
      <c r="I168" s="4" t="s">
        <v>35</v>
      </c>
      <c r="J168" s="4"/>
      <c r="K168" s="67"/>
      <c r="L168" s="67"/>
      <c r="M168" s="67"/>
      <c r="N168" s="22"/>
      <c r="O168" s="73"/>
      <c r="P168" s="13"/>
      <c r="Q168" s="79">
        <v>170000</v>
      </c>
      <c r="R168" s="79"/>
      <c r="S168" s="79">
        <f>Q168+R168</f>
        <v>170000</v>
      </c>
      <c r="T168" s="81">
        <v>168209.88</v>
      </c>
      <c r="U168" s="79">
        <f>T168-S168</f>
        <v>-1790.1199999999953</v>
      </c>
      <c r="V168" s="46" t="s">
        <v>200</v>
      </c>
      <c r="W168" s="10"/>
      <c r="X168" s="10"/>
      <c r="Y168" s="10"/>
    </row>
    <row r="169" spans="1:25" s="14" customFormat="1" ht="19.5" customHeight="1">
      <c r="A169" s="10"/>
      <c r="B169" s="10"/>
      <c r="C169" s="10"/>
      <c r="D169" s="10"/>
      <c r="E169" s="11"/>
      <c r="F169" s="10"/>
      <c r="G169" s="10"/>
      <c r="H169" s="7"/>
      <c r="I169" s="78" t="s">
        <v>184</v>
      </c>
      <c r="J169" s="61"/>
      <c r="K169" s="69"/>
      <c r="L169" s="69"/>
      <c r="M169" s="69"/>
      <c r="N169" s="69"/>
      <c r="O169" s="75"/>
      <c r="P169" s="13"/>
      <c r="Q169" s="79"/>
      <c r="R169" s="79"/>
      <c r="S169" s="79"/>
      <c r="T169" s="79"/>
      <c r="U169" s="79"/>
      <c r="V169" s="17"/>
      <c r="W169" s="10"/>
      <c r="X169" s="10"/>
      <c r="Y169" s="10"/>
    </row>
    <row r="170" spans="1:25" s="43" customFormat="1" ht="141.75" customHeight="1">
      <c r="A170" s="10">
        <v>104022</v>
      </c>
      <c r="B170" s="38"/>
      <c r="C170" s="38">
        <v>1115</v>
      </c>
      <c r="D170" s="38" t="s">
        <v>107</v>
      </c>
      <c r="E170" s="39">
        <v>1</v>
      </c>
      <c r="F170" s="38"/>
      <c r="G170" s="38"/>
      <c r="H170" s="40" t="s">
        <v>106</v>
      </c>
      <c r="I170" s="41" t="s">
        <v>83</v>
      </c>
      <c r="J170" s="42"/>
      <c r="K170" s="70"/>
      <c r="L170" s="70"/>
      <c r="M170" s="70"/>
      <c r="N170" s="6"/>
      <c r="O170" s="76"/>
      <c r="P170" s="42"/>
      <c r="Q170" s="81"/>
      <c r="R170" s="81"/>
      <c r="S170" s="81"/>
      <c r="T170" s="81"/>
      <c r="U170" s="81"/>
      <c r="V170" s="42"/>
      <c r="W170" s="38"/>
      <c r="X170" s="38"/>
      <c r="Y170" s="38"/>
    </row>
    <row r="171" spans="1:25" s="43" customFormat="1" ht="24.75" customHeight="1">
      <c r="A171" s="38"/>
      <c r="B171" s="38"/>
      <c r="C171" s="38"/>
      <c r="D171" s="38"/>
      <c r="E171" s="39"/>
      <c r="F171" s="38"/>
      <c r="G171" s="38"/>
      <c r="H171" s="42"/>
      <c r="I171" s="2" t="s">
        <v>58</v>
      </c>
      <c r="J171" s="2" t="s">
        <v>1</v>
      </c>
      <c r="K171" s="6"/>
      <c r="L171" s="6">
        <v>1</v>
      </c>
      <c r="M171" s="6">
        <f>K171+L171</f>
        <v>1</v>
      </c>
      <c r="N171" s="6">
        <v>1</v>
      </c>
      <c r="O171" s="76">
        <f>N171-M171</f>
        <v>0</v>
      </c>
      <c r="P171" s="44"/>
      <c r="Q171" s="85"/>
      <c r="R171" s="85"/>
      <c r="S171" s="85"/>
      <c r="T171" s="85"/>
      <c r="U171" s="85"/>
      <c r="V171" s="42"/>
      <c r="W171" s="38"/>
      <c r="X171" s="38"/>
      <c r="Y171" s="38"/>
    </row>
    <row r="172" spans="1:25" s="43" customFormat="1" ht="21" customHeight="1">
      <c r="A172" s="38"/>
      <c r="B172" s="38"/>
      <c r="C172" s="38"/>
      <c r="D172" s="38"/>
      <c r="E172" s="39"/>
      <c r="F172" s="38"/>
      <c r="G172" s="38"/>
      <c r="H172" s="42"/>
      <c r="I172" s="2" t="s">
        <v>34</v>
      </c>
      <c r="J172" s="2" t="s">
        <v>3</v>
      </c>
      <c r="K172" s="70"/>
      <c r="L172" s="70"/>
      <c r="M172" s="70"/>
      <c r="N172" s="6"/>
      <c r="O172" s="76"/>
      <c r="P172" s="42"/>
      <c r="Q172" s="85"/>
      <c r="R172" s="85"/>
      <c r="S172" s="85"/>
      <c r="T172" s="85"/>
      <c r="U172" s="85"/>
      <c r="V172" s="42"/>
      <c r="W172" s="38"/>
      <c r="X172" s="38"/>
      <c r="Y172" s="38"/>
    </row>
    <row r="173" spans="1:25" s="43" customFormat="1" ht="21" customHeight="1">
      <c r="A173" s="38"/>
      <c r="B173" s="38"/>
      <c r="C173" s="38"/>
      <c r="D173" s="38"/>
      <c r="E173" s="39"/>
      <c r="F173" s="38"/>
      <c r="G173" s="38"/>
      <c r="H173" s="42"/>
      <c r="I173" s="2" t="s">
        <v>34</v>
      </c>
      <c r="J173" s="2" t="s">
        <v>5</v>
      </c>
      <c r="K173" s="70"/>
      <c r="L173" s="70"/>
      <c r="M173" s="70"/>
      <c r="N173" s="6"/>
      <c r="O173" s="76"/>
      <c r="P173" s="42"/>
      <c r="Q173" s="85"/>
      <c r="R173" s="85"/>
      <c r="S173" s="85"/>
      <c r="T173" s="86"/>
      <c r="U173" s="85"/>
      <c r="V173" s="42"/>
      <c r="W173" s="38"/>
      <c r="X173" s="38"/>
      <c r="Y173" s="38"/>
    </row>
    <row r="174" spans="1:25" s="43" customFormat="1" ht="26.25" customHeight="1">
      <c r="A174" s="38"/>
      <c r="B174" s="38"/>
      <c r="C174" s="38"/>
      <c r="D174" s="38"/>
      <c r="E174" s="39"/>
      <c r="F174" s="38"/>
      <c r="G174" s="38"/>
      <c r="H174" s="42"/>
      <c r="I174" s="3" t="s">
        <v>35</v>
      </c>
      <c r="J174" s="3"/>
      <c r="K174" s="6"/>
      <c r="L174" s="70"/>
      <c r="M174" s="70"/>
      <c r="N174" s="6"/>
      <c r="O174" s="76"/>
      <c r="P174" s="42"/>
      <c r="Q174" s="81">
        <v>0</v>
      </c>
      <c r="R174" s="81">
        <v>10097</v>
      </c>
      <c r="S174" s="81">
        <f>R174+Q174</f>
        <v>10097</v>
      </c>
      <c r="T174" s="81">
        <v>9289.5</v>
      </c>
      <c r="U174" s="81">
        <f>T174-S174</f>
        <v>-807.5</v>
      </c>
      <c r="V174" s="45" t="s">
        <v>204</v>
      </c>
      <c r="W174" s="38"/>
      <c r="X174" s="38"/>
      <c r="Y174" s="38"/>
    </row>
    <row r="175" spans="1:25" s="43" customFormat="1" ht="154.5" customHeight="1">
      <c r="A175" s="10">
        <v>104022</v>
      </c>
      <c r="B175" s="38"/>
      <c r="C175" s="38">
        <v>1115</v>
      </c>
      <c r="D175" s="38" t="s">
        <v>107</v>
      </c>
      <c r="E175" s="39">
        <v>1</v>
      </c>
      <c r="F175" s="38"/>
      <c r="G175" s="38"/>
      <c r="H175" s="40" t="s">
        <v>106</v>
      </c>
      <c r="I175" s="41" t="s">
        <v>83</v>
      </c>
      <c r="J175" s="42"/>
      <c r="K175" s="70"/>
      <c r="L175" s="70"/>
      <c r="M175" s="70"/>
      <c r="N175" s="6"/>
      <c r="O175" s="76"/>
      <c r="P175" s="42"/>
      <c r="Q175" s="81"/>
      <c r="R175" s="81"/>
      <c r="S175" s="81"/>
      <c r="T175" s="81"/>
      <c r="U175" s="81"/>
      <c r="V175" s="42"/>
      <c r="W175" s="38"/>
      <c r="X175" s="38"/>
      <c r="Y175" s="38"/>
    </row>
    <row r="176" spans="1:25" s="43" customFormat="1" ht="17.25" customHeight="1">
      <c r="A176" s="38"/>
      <c r="B176" s="38"/>
      <c r="C176" s="38"/>
      <c r="D176" s="38"/>
      <c r="E176" s="39"/>
      <c r="F176" s="38"/>
      <c r="G176" s="38"/>
      <c r="H176" s="42"/>
      <c r="I176" s="2" t="s">
        <v>58</v>
      </c>
      <c r="J176" s="2" t="s">
        <v>1</v>
      </c>
      <c r="K176" s="6"/>
      <c r="L176" s="6">
        <v>1</v>
      </c>
      <c r="M176" s="6">
        <f>K176+L176</f>
        <v>1</v>
      </c>
      <c r="N176" s="6">
        <v>1</v>
      </c>
      <c r="O176" s="76">
        <f>N176-M176</f>
        <v>0</v>
      </c>
      <c r="P176" s="44"/>
      <c r="Q176" s="85"/>
      <c r="R176" s="85"/>
      <c r="S176" s="85"/>
      <c r="T176" s="85"/>
      <c r="U176" s="85"/>
      <c r="V176" s="42"/>
      <c r="W176" s="38"/>
      <c r="X176" s="38"/>
      <c r="Y176" s="38"/>
    </row>
    <row r="177" spans="1:25" s="43" customFormat="1" ht="17.25" customHeight="1">
      <c r="A177" s="38"/>
      <c r="B177" s="38"/>
      <c r="C177" s="38"/>
      <c r="D177" s="38"/>
      <c r="E177" s="39"/>
      <c r="F177" s="38"/>
      <c r="G177" s="38"/>
      <c r="H177" s="42"/>
      <c r="I177" s="2" t="s">
        <v>34</v>
      </c>
      <c r="J177" s="2" t="s">
        <v>3</v>
      </c>
      <c r="K177" s="70"/>
      <c r="L177" s="70"/>
      <c r="M177" s="70"/>
      <c r="N177" s="6"/>
      <c r="O177" s="76"/>
      <c r="P177" s="42"/>
      <c r="Q177" s="85"/>
      <c r="R177" s="85"/>
      <c r="S177" s="85"/>
      <c r="T177" s="85"/>
      <c r="U177" s="85"/>
      <c r="V177" s="42"/>
      <c r="W177" s="38"/>
      <c r="X177" s="38"/>
      <c r="Y177" s="38"/>
    </row>
    <row r="178" spans="1:25" s="43" customFormat="1" ht="17.25" customHeight="1">
      <c r="A178" s="38"/>
      <c r="B178" s="38"/>
      <c r="C178" s="38"/>
      <c r="D178" s="38"/>
      <c r="E178" s="39"/>
      <c r="F178" s="38"/>
      <c r="G178" s="38"/>
      <c r="H178" s="42"/>
      <c r="I178" s="2" t="s">
        <v>34</v>
      </c>
      <c r="J178" s="2" t="s">
        <v>5</v>
      </c>
      <c r="K178" s="70"/>
      <c r="L178" s="70"/>
      <c r="M178" s="70"/>
      <c r="N178" s="6"/>
      <c r="O178" s="76"/>
      <c r="P178" s="42"/>
      <c r="Q178" s="85"/>
      <c r="R178" s="85"/>
      <c r="S178" s="85"/>
      <c r="T178" s="81"/>
      <c r="U178" s="85"/>
      <c r="V178" s="42"/>
      <c r="W178" s="38"/>
      <c r="X178" s="38"/>
      <c r="Y178" s="38"/>
    </row>
    <row r="179" spans="1:25" s="43" customFormat="1" ht="102.75" customHeight="1">
      <c r="A179" s="38"/>
      <c r="B179" s="38"/>
      <c r="C179" s="38"/>
      <c r="D179" s="38"/>
      <c r="E179" s="39"/>
      <c r="F179" s="38"/>
      <c r="G179" s="38"/>
      <c r="H179" s="42"/>
      <c r="I179" s="3" t="s">
        <v>35</v>
      </c>
      <c r="J179" s="3"/>
      <c r="K179" s="6"/>
      <c r="L179" s="70"/>
      <c r="M179" s="70"/>
      <c r="N179" s="6"/>
      <c r="O179" s="76"/>
      <c r="P179" s="42"/>
      <c r="Q179" s="81">
        <v>0</v>
      </c>
      <c r="R179" s="81">
        <v>56666.400000000001</v>
      </c>
      <c r="S179" s="81">
        <f>R179+Q179</f>
        <v>56666.400000000001</v>
      </c>
      <c r="T179" s="82">
        <v>27156.94</v>
      </c>
      <c r="U179" s="81">
        <f>T179-S179</f>
        <v>-29509.460000000003</v>
      </c>
      <c r="V179" s="51" t="s">
        <v>209</v>
      </c>
      <c r="W179" s="38"/>
      <c r="X179" s="38"/>
      <c r="Y179" s="38"/>
    </row>
    <row r="180" spans="1:25" s="43" customFormat="1" ht="77.25" customHeight="1">
      <c r="A180" s="10">
        <v>104022</v>
      </c>
      <c r="B180" s="38"/>
      <c r="C180" s="38">
        <v>1148</v>
      </c>
      <c r="D180" s="38" t="s">
        <v>110</v>
      </c>
      <c r="E180" s="39">
        <v>4</v>
      </c>
      <c r="F180" s="38"/>
      <c r="G180" s="38"/>
      <c r="H180" s="2" t="s">
        <v>172</v>
      </c>
      <c r="I180" s="3" t="s">
        <v>173</v>
      </c>
      <c r="J180" s="3"/>
      <c r="K180" s="70"/>
      <c r="L180" s="70"/>
      <c r="M180" s="70"/>
      <c r="N180" s="6"/>
      <c r="O180" s="76"/>
      <c r="P180" s="42"/>
      <c r="Q180" s="81"/>
      <c r="R180" s="81"/>
      <c r="S180" s="81"/>
      <c r="T180" s="81"/>
      <c r="U180" s="81"/>
      <c r="V180" s="46"/>
      <c r="W180" s="38"/>
      <c r="X180" s="38"/>
      <c r="Y180" s="38"/>
    </row>
    <row r="181" spans="1:25" s="43" customFormat="1" ht="38.25">
      <c r="A181" s="38"/>
      <c r="B181" s="38"/>
      <c r="C181" s="38"/>
      <c r="D181" s="38"/>
      <c r="E181" s="39"/>
      <c r="F181" s="38"/>
      <c r="G181" s="38"/>
      <c r="H181" s="2"/>
      <c r="I181" s="3" t="s">
        <v>171</v>
      </c>
      <c r="J181" s="2" t="s">
        <v>23</v>
      </c>
      <c r="K181" s="70"/>
      <c r="L181" s="6">
        <v>1</v>
      </c>
      <c r="M181" s="6">
        <f>K181+L181</f>
        <v>1</v>
      </c>
      <c r="N181" s="6">
        <v>1</v>
      </c>
      <c r="O181" s="76">
        <f>N181-M181</f>
        <v>0</v>
      </c>
      <c r="P181" s="42"/>
      <c r="Q181" s="81"/>
      <c r="R181" s="81"/>
      <c r="S181" s="81"/>
      <c r="T181" s="81"/>
      <c r="U181" s="81"/>
      <c r="V181" s="46"/>
      <c r="W181" s="38"/>
      <c r="X181" s="38"/>
      <c r="Y181" s="38"/>
    </row>
    <row r="182" spans="1:25" s="43" customFormat="1" ht="37.5" customHeight="1">
      <c r="A182" s="38"/>
      <c r="B182" s="38"/>
      <c r="C182" s="38"/>
      <c r="D182" s="38"/>
      <c r="E182" s="39"/>
      <c r="F182" s="38"/>
      <c r="G182" s="38"/>
      <c r="H182" s="2"/>
      <c r="I182" s="3"/>
      <c r="J182" s="2" t="s">
        <v>24</v>
      </c>
      <c r="K182" s="70"/>
      <c r="L182" s="70"/>
      <c r="M182" s="70"/>
      <c r="N182" s="6"/>
      <c r="O182" s="76"/>
      <c r="P182" s="42"/>
      <c r="Q182" s="81"/>
      <c r="R182" s="81"/>
      <c r="S182" s="81"/>
      <c r="T182" s="81"/>
      <c r="U182" s="81"/>
      <c r="V182" s="46"/>
      <c r="W182" s="38"/>
      <c r="X182" s="38"/>
      <c r="Y182" s="38"/>
    </row>
    <row r="183" spans="1:25" s="43" customFormat="1" ht="28.15" customHeight="1">
      <c r="A183" s="38"/>
      <c r="B183" s="38"/>
      <c r="C183" s="38"/>
      <c r="D183" s="38"/>
      <c r="E183" s="39"/>
      <c r="F183" s="38"/>
      <c r="G183" s="38"/>
      <c r="H183" s="2"/>
      <c r="I183" s="3" t="s">
        <v>35</v>
      </c>
      <c r="J183" s="3"/>
      <c r="K183" s="70"/>
      <c r="L183" s="70"/>
      <c r="M183" s="70"/>
      <c r="N183" s="6"/>
      <c r="O183" s="76"/>
      <c r="P183" s="42"/>
      <c r="Q183" s="81">
        <v>0</v>
      </c>
      <c r="R183" s="81">
        <v>4354.3</v>
      </c>
      <c r="S183" s="81">
        <f>Q183+R183</f>
        <v>4354.3</v>
      </c>
      <c r="T183" s="81">
        <v>4354.3</v>
      </c>
      <c r="U183" s="81">
        <f>T183-S183</f>
        <v>0</v>
      </c>
      <c r="V183" s="45" t="s">
        <v>174</v>
      </c>
      <c r="W183" s="38"/>
      <c r="X183" s="38"/>
      <c r="Y183" s="38"/>
    </row>
    <row r="184" spans="1:25" s="43" customFormat="1" ht="38.25">
      <c r="A184" s="10">
        <v>104022</v>
      </c>
      <c r="B184" s="38"/>
      <c r="C184" s="38">
        <v>1163</v>
      </c>
      <c r="D184" s="38" t="s">
        <v>107</v>
      </c>
      <c r="E184" s="39">
        <v>5</v>
      </c>
      <c r="F184" s="38"/>
      <c r="G184" s="38"/>
      <c r="H184" s="40" t="s">
        <v>175</v>
      </c>
      <c r="I184" s="40" t="s">
        <v>176</v>
      </c>
      <c r="J184" s="42"/>
      <c r="K184" s="70"/>
      <c r="L184" s="70"/>
      <c r="M184" s="70"/>
      <c r="N184" s="6"/>
      <c r="O184" s="76"/>
      <c r="P184" s="42"/>
      <c r="Q184" s="81"/>
      <c r="R184" s="81"/>
      <c r="S184" s="81"/>
      <c r="T184" s="81"/>
      <c r="U184" s="81"/>
      <c r="V184" s="42"/>
      <c r="W184" s="38"/>
      <c r="X184" s="38"/>
      <c r="Y184" s="38"/>
    </row>
    <row r="185" spans="1:25" s="43" customFormat="1" ht="21" customHeight="1">
      <c r="A185" s="38"/>
      <c r="B185" s="38"/>
      <c r="C185" s="38"/>
      <c r="D185" s="38"/>
      <c r="E185" s="39"/>
      <c r="F185" s="38"/>
      <c r="G185" s="38"/>
      <c r="H185" s="42"/>
      <c r="I185" s="2" t="s">
        <v>58</v>
      </c>
      <c r="J185" s="2" t="s">
        <v>1</v>
      </c>
      <c r="K185" s="6"/>
      <c r="L185" s="6">
        <v>1</v>
      </c>
      <c r="M185" s="6">
        <f>K185+L185</f>
        <v>1</v>
      </c>
      <c r="N185" s="6">
        <v>1</v>
      </c>
      <c r="O185" s="76">
        <f>N185-M185</f>
        <v>0</v>
      </c>
      <c r="P185" s="47"/>
      <c r="Q185" s="81"/>
      <c r="R185" s="81"/>
      <c r="S185" s="81"/>
      <c r="T185" s="81"/>
      <c r="U185" s="81"/>
      <c r="V185" s="42"/>
      <c r="W185" s="38"/>
      <c r="X185" s="38"/>
      <c r="Y185" s="38"/>
    </row>
    <row r="186" spans="1:25" s="43" customFormat="1" ht="16.5" customHeight="1">
      <c r="A186" s="38"/>
      <c r="B186" s="38"/>
      <c r="C186" s="38"/>
      <c r="D186" s="38"/>
      <c r="E186" s="39"/>
      <c r="F186" s="38"/>
      <c r="G186" s="38"/>
      <c r="H186" s="42"/>
      <c r="I186" s="2" t="s">
        <v>34</v>
      </c>
      <c r="J186" s="2" t="s">
        <v>3</v>
      </c>
      <c r="K186" s="70"/>
      <c r="L186" s="70"/>
      <c r="M186" s="70"/>
      <c r="N186" s="6"/>
      <c r="O186" s="76"/>
      <c r="P186" s="42"/>
      <c r="Q186" s="81"/>
      <c r="R186" s="81"/>
      <c r="S186" s="81"/>
      <c r="T186" s="81"/>
      <c r="U186" s="81"/>
      <c r="V186" s="42"/>
      <c r="W186" s="38"/>
      <c r="X186" s="38"/>
      <c r="Y186" s="38"/>
    </row>
    <row r="187" spans="1:25" s="43" customFormat="1" ht="22.5" customHeight="1">
      <c r="A187" s="38"/>
      <c r="B187" s="38"/>
      <c r="C187" s="38"/>
      <c r="D187" s="38"/>
      <c r="E187" s="39"/>
      <c r="F187" s="38"/>
      <c r="G187" s="38"/>
      <c r="H187" s="42"/>
      <c r="I187" s="2" t="s">
        <v>34</v>
      </c>
      <c r="J187" s="2" t="s">
        <v>5</v>
      </c>
      <c r="K187" s="70"/>
      <c r="L187" s="70"/>
      <c r="M187" s="70"/>
      <c r="N187" s="6"/>
      <c r="O187" s="76"/>
      <c r="P187" s="42"/>
      <c r="Q187" s="81"/>
      <c r="R187" s="81"/>
      <c r="S187" s="81"/>
      <c r="T187" s="81"/>
      <c r="U187" s="81"/>
      <c r="V187" s="42"/>
      <c r="W187" s="38"/>
      <c r="X187" s="38"/>
      <c r="Y187" s="38"/>
    </row>
    <row r="188" spans="1:25" s="43" customFormat="1" ht="29.45" customHeight="1">
      <c r="A188" s="38"/>
      <c r="B188" s="38"/>
      <c r="C188" s="38"/>
      <c r="D188" s="38"/>
      <c r="E188" s="39"/>
      <c r="F188" s="38"/>
      <c r="G188" s="38"/>
      <c r="H188" s="42"/>
      <c r="I188" s="3" t="s">
        <v>35</v>
      </c>
      <c r="J188" s="3"/>
      <c r="K188" s="6"/>
      <c r="L188" s="70"/>
      <c r="M188" s="70"/>
      <c r="N188" s="6"/>
      <c r="O188" s="76"/>
      <c r="P188" s="42"/>
      <c r="Q188" s="81">
        <v>0</v>
      </c>
      <c r="R188" s="81">
        <v>39800</v>
      </c>
      <c r="S188" s="81">
        <f>R188+Q188</f>
        <v>39800</v>
      </c>
      <c r="T188" s="82">
        <v>39513.46</v>
      </c>
      <c r="U188" s="81">
        <f>T188-S188</f>
        <v>-286.54000000000087</v>
      </c>
      <c r="V188" s="45" t="s">
        <v>205</v>
      </c>
      <c r="W188" s="38"/>
      <c r="X188" s="38"/>
      <c r="Y188" s="38"/>
    </row>
    <row r="189" spans="1:25" s="43" customFormat="1" ht="40.9" customHeight="1">
      <c r="A189" s="10">
        <v>104022</v>
      </c>
      <c r="B189" s="38"/>
      <c r="C189" s="38">
        <v>1163</v>
      </c>
      <c r="D189" s="38" t="s">
        <v>107</v>
      </c>
      <c r="E189" s="39">
        <v>5</v>
      </c>
      <c r="F189" s="38"/>
      <c r="G189" s="38"/>
      <c r="H189" s="40" t="s">
        <v>178</v>
      </c>
      <c r="I189" s="40" t="s">
        <v>179</v>
      </c>
      <c r="J189" s="42"/>
      <c r="K189" s="70"/>
      <c r="L189" s="70"/>
      <c r="M189" s="70"/>
      <c r="N189" s="6"/>
      <c r="O189" s="76"/>
      <c r="P189" s="42"/>
      <c r="Q189" s="81"/>
      <c r="R189" s="81"/>
      <c r="S189" s="81"/>
      <c r="T189" s="81"/>
      <c r="U189" s="81"/>
      <c r="V189" s="42"/>
      <c r="W189" s="38"/>
      <c r="X189" s="38"/>
      <c r="Y189" s="38"/>
    </row>
    <row r="190" spans="1:25" s="43" customFormat="1" ht="22.5" customHeight="1">
      <c r="A190" s="38"/>
      <c r="B190" s="38"/>
      <c r="C190" s="38"/>
      <c r="D190" s="38"/>
      <c r="E190" s="39"/>
      <c r="F190" s="38"/>
      <c r="G190" s="38"/>
      <c r="H190" s="42"/>
      <c r="I190" s="2" t="s">
        <v>191</v>
      </c>
      <c r="J190" s="2" t="s">
        <v>1</v>
      </c>
      <c r="K190" s="6"/>
      <c r="L190" s="6">
        <v>200</v>
      </c>
      <c r="M190" s="6">
        <f>K190+L190</f>
        <v>200</v>
      </c>
      <c r="N190" s="6">
        <v>216</v>
      </c>
      <c r="O190" s="76">
        <f>N190-M190</f>
        <v>16</v>
      </c>
      <c r="P190" s="47" t="s">
        <v>201</v>
      </c>
      <c r="Q190" s="81"/>
      <c r="R190" s="81"/>
      <c r="S190" s="81"/>
      <c r="T190" s="81"/>
      <c r="U190" s="81"/>
      <c r="V190" s="42"/>
      <c r="W190" s="38"/>
      <c r="X190" s="38"/>
      <c r="Y190" s="38"/>
    </row>
    <row r="191" spans="1:25" s="43" customFormat="1" ht="22.5" customHeight="1">
      <c r="A191" s="38"/>
      <c r="B191" s="38"/>
      <c r="C191" s="38"/>
      <c r="D191" s="38"/>
      <c r="E191" s="39"/>
      <c r="F191" s="38"/>
      <c r="G191" s="38"/>
      <c r="H191" s="42"/>
      <c r="I191" s="2" t="s">
        <v>34</v>
      </c>
      <c r="J191" s="2" t="s">
        <v>3</v>
      </c>
      <c r="K191" s="70"/>
      <c r="L191" s="70"/>
      <c r="M191" s="70"/>
      <c r="N191" s="6"/>
      <c r="O191" s="76"/>
      <c r="P191" s="60"/>
      <c r="Q191" s="81"/>
      <c r="R191" s="81"/>
      <c r="S191" s="81"/>
      <c r="T191" s="81"/>
      <c r="U191" s="81"/>
      <c r="V191" s="42"/>
      <c r="W191" s="38"/>
      <c r="X191" s="38"/>
      <c r="Y191" s="38"/>
    </row>
    <row r="192" spans="1:25" s="43" customFormat="1" ht="22.5" customHeight="1">
      <c r="A192" s="38"/>
      <c r="B192" s="38"/>
      <c r="C192" s="38"/>
      <c r="D192" s="38"/>
      <c r="E192" s="39"/>
      <c r="F192" s="38"/>
      <c r="G192" s="38"/>
      <c r="H192" s="42"/>
      <c r="I192" s="2" t="s">
        <v>34</v>
      </c>
      <c r="J192" s="2" t="s">
        <v>5</v>
      </c>
      <c r="K192" s="70"/>
      <c r="L192" s="70"/>
      <c r="M192" s="70"/>
      <c r="N192" s="6"/>
      <c r="O192" s="76"/>
      <c r="P192" s="42"/>
      <c r="Q192" s="81"/>
      <c r="R192" s="81"/>
      <c r="S192" s="81"/>
      <c r="T192" s="81"/>
      <c r="U192" s="81"/>
      <c r="V192" s="42"/>
      <c r="W192" s="38"/>
      <c r="X192" s="38"/>
      <c r="Y192" s="38"/>
    </row>
    <row r="193" spans="1:25" s="43" customFormat="1" ht="24" customHeight="1">
      <c r="A193" s="38"/>
      <c r="B193" s="38"/>
      <c r="C193" s="38"/>
      <c r="D193" s="38"/>
      <c r="E193" s="39"/>
      <c r="F193" s="38"/>
      <c r="G193" s="38"/>
      <c r="H193" s="42"/>
      <c r="I193" s="3" t="s">
        <v>35</v>
      </c>
      <c r="J193" s="3"/>
      <c r="K193" s="6"/>
      <c r="L193" s="70"/>
      <c r="M193" s="70"/>
      <c r="N193" s="6"/>
      <c r="O193" s="76"/>
      <c r="P193" s="42"/>
      <c r="Q193" s="81">
        <v>0</v>
      </c>
      <c r="R193" s="81">
        <v>16945.3</v>
      </c>
      <c r="S193" s="81">
        <f>R193+Q193</f>
        <v>16945.3</v>
      </c>
      <c r="T193" s="81">
        <v>16556.8</v>
      </c>
      <c r="U193" s="81">
        <f>T193-S193</f>
        <v>-388.5</v>
      </c>
      <c r="V193" s="45" t="s">
        <v>210</v>
      </c>
      <c r="W193" s="38"/>
      <c r="X193" s="38"/>
      <c r="Y193" s="38"/>
    </row>
    <row r="194" spans="1:25" s="43" customFormat="1" ht="42.75" customHeight="1">
      <c r="A194" s="10">
        <v>104022</v>
      </c>
      <c r="B194" s="38"/>
      <c r="C194" s="38">
        <v>1163</v>
      </c>
      <c r="D194" s="38" t="s">
        <v>107</v>
      </c>
      <c r="E194" s="39">
        <v>6</v>
      </c>
      <c r="F194" s="38"/>
      <c r="G194" s="38"/>
      <c r="H194" s="40" t="s">
        <v>177</v>
      </c>
      <c r="I194" s="40" t="s">
        <v>216</v>
      </c>
      <c r="J194" s="42"/>
      <c r="K194" s="70"/>
      <c r="L194" s="70"/>
      <c r="M194" s="70"/>
      <c r="N194" s="6"/>
      <c r="O194" s="76"/>
      <c r="P194" s="42"/>
      <c r="Q194" s="81"/>
      <c r="R194" s="81"/>
      <c r="S194" s="81"/>
      <c r="T194" s="81"/>
      <c r="U194" s="81"/>
      <c r="V194" s="42"/>
      <c r="W194" s="38"/>
      <c r="X194" s="38"/>
      <c r="Y194" s="38"/>
    </row>
    <row r="195" spans="1:25" s="43" customFormat="1" ht="29.45" customHeight="1">
      <c r="A195" s="38"/>
      <c r="B195" s="38"/>
      <c r="C195" s="38"/>
      <c r="D195" s="38"/>
      <c r="E195" s="39"/>
      <c r="F195" s="38"/>
      <c r="G195" s="38"/>
      <c r="H195" s="42"/>
      <c r="I195" s="2" t="s">
        <v>192</v>
      </c>
      <c r="J195" s="2" t="s">
        <v>1</v>
      </c>
      <c r="K195" s="6"/>
      <c r="L195" s="6">
        <v>250</v>
      </c>
      <c r="M195" s="6">
        <f>K195+L195</f>
        <v>250</v>
      </c>
      <c r="N195" s="6">
        <v>232</v>
      </c>
      <c r="O195" s="76">
        <f>N195-M195</f>
        <v>-18</v>
      </c>
      <c r="P195" s="47" t="s">
        <v>202</v>
      </c>
      <c r="Q195" s="81"/>
      <c r="R195" s="81"/>
      <c r="S195" s="81"/>
      <c r="T195" s="81"/>
      <c r="U195" s="81"/>
      <c r="V195" s="42"/>
      <c r="W195" s="38"/>
      <c r="X195" s="38"/>
      <c r="Y195" s="38"/>
    </row>
    <row r="196" spans="1:25" s="43" customFormat="1" ht="22.5" customHeight="1">
      <c r="A196" s="38"/>
      <c r="B196" s="38"/>
      <c r="C196" s="38"/>
      <c r="D196" s="38"/>
      <c r="E196" s="39"/>
      <c r="F196" s="38"/>
      <c r="G196" s="38"/>
      <c r="H196" s="42"/>
      <c r="I196" s="2" t="s">
        <v>193</v>
      </c>
      <c r="J196" s="2" t="s">
        <v>1</v>
      </c>
      <c r="K196" s="6"/>
      <c r="L196" s="6">
        <v>6</v>
      </c>
      <c r="M196" s="6">
        <f>K196+L196</f>
        <v>6</v>
      </c>
      <c r="N196" s="6">
        <v>6</v>
      </c>
      <c r="O196" s="76">
        <f>N196-M196</f>
        <v>0</v>
      </c>
      <c r="P196" s="48"/>
      <c r="Q196" s="81"/>
      <c r="R196" s="81"/>
      <c r="S196" s="81"/>
      <c r="T196" s="81"/>
      <c r="U196" s="81"/>
      <c r="V196" s="42"/>
      <c r="W196" s="38"/>
      <c r="X196" s="38"/>
      <c r="Y196" s="38"/>
    </row>
    <row r="197" spans="1:25" s="43" customFormat="1" ht="22.5" customHeight="1">
      <c r="A197" s="38"/>
      <c r="B197" s="38"/>
      <c r="C197" s="38"/>
      <c r="D197" s="38"/>
      <c r="E197" s="39"/>
      <c r="F197" s="38"/>
      <c r="G197" s="38"/>
      <c r="H197" s="42"/>
      <c r="I197" s="2" t="s">
        <v>34</v>
      </c>
      <c r="J197" s="2" t="s">
        <v>3</v>
      </c>
      <c r="K197" s="70"/>
      <c r="L197" s="70"/>
      <c r="M197" s="70"/>
      <c r="N197" s="6"/>
      <c r="O197" s="76"/>
      <c r="P197" s="60"/>
      <c r="Q197" s="81"/>
      <c r="R197" s="81"/>
      <c r="S197" s="81"/>
      <c r="T197" s="81"/>
      <c r="U197" s="81"/>
      <c r="V197" s="42"/>
      <c r="W197" s="38"/>
      <c r="X197" s="38"/>
      <c r="Y197" s="38"/>
    </row>
    <row r="198" spans="1:25" s="43" customFormat="1" ht="22.5" customHeight="1">
      <c r="A198" s="38"/>
      <c r="B198" s="38"/>
      <c r="C198" s="38"/>
      <c r="D198" s="38"/>
      <c r="E198" s="39"/>
      <c r="F198" s="38"/>
      <c r="G198" s="38"/>
      <c r="H198" s="42"/>
      <c r="I198" s="2" t="s">
        <v>34</v>
      </c>
      <c r="J198" s="2" t="s">
        <v>5</v>
      </c>
      <c r="K198" s="70"/>
      <c r="L198" s="70"/>
      <c r="M198" s="70"/>
      <c r="N198" s="6"/>
      <c r="O198" s="76"/>
      <c r="P198" s="42"/>
      <c r="Q198" s="81"/>
      <c r="R198" s="81"/>
      <c r="S198" s="81"/>
      <c r="T198" s="81"/>
      <c r="U198" s="81"/>
      <c r="V198" s="42"/>
      <c r="W198" s="38"/>
      <c r="X198" s="38"/>
      <c r="Y198" s="38"/>
    </row>
    <row r="199" spans="1:25" s="43" customFormat="1" ht="26.25" customHeight="1">
      <c r="A199" s="38"/>
      <c r="B199" s="38"/>
      <c r="C199" s="38"/>
      <c r="D199" s="38"/>
      <c r="E199" s="39"/>
      <c r="F199" s="38"/>
      <c r="G199" s="38"/>
      <c r="H199" s="42"/>
      <c r="I199" s="3" t="s">
        <v>35</v>
      </c>
      <c r="J199" s="3"/>
      <c r="K199" s="6"/>
      <c r="L199" s="70"/>
      <c r="M199" s="70"/>
      <c r="N199" s="6"/>
      <c r="O199" s="76"/>
      <c r="P199" s="42"/>
      <c r="Q199" s="81">
        <v>0</v>
      </c>
      <c r="R199" s="81">
        <v>19574.7</v>
      </c>
      <c r="S199" s="81">
        <f>R199+Q199</f>
        <v>19574.7</v>
      </c>
      <c r="T199" s="81">
        <v>19322.400000000001</v>
      </c>
      <c r="U199" s="81">
        <f>T199-S199</f>
        <v>-252.29999999999927</v>
      </c>
      <c r="V199" s="45" t="s">
        <v>211</v>
      </c>
      <c r="W199" s="38"/>
      <c r="X199" s="38"/>
      <c r="Y199" s="38"/>
    </row>
    <row r="200" spans="1:25" s="14" customFormat="1" ht="63.75">
      <c r="A200" s="10">
        <v>104022</v>
      </c>
      <c r="B200" s="10"/>
      <c r="C200" s="10">
        <v>1041</v>
      </c>
      <c r="D200" s="10" t="s">
        <v>110</v>
      </c>
      <c r="E200" s="11">
        <v>1</v>
      </c>
      <c r="F200" s="10"/>
      <c r="G200" s="10"/>
      <c r="H200" s="7" t="s">
        <v>82</v>
      </c>
      <c r="I200" s="12" t="s">
        <v>69</v>
      </c>
      <c r="J200" s="13"/>
      <c r="K200" s="67"/>
      <c r="L200" s="67"/>
      <c r="M200" s="67"/>
      <c r="N200" s="22"/>
      <c r="O200" s="73"/>
      <c r="P200" s="13"/>
      <c r="Q200" s="79"/>
      <c r="R200" s="79"/>
      <c r="S200" s="79"/>
      <c r="T200" s="79"/>
      <c r="U200" s="79"/>
      <c r="V200" s="13"/>
      <c r="W200" s="10"/>
      <c r="X200" s="10"/>
      <c r="Y200" s="10"/>
    </row>
    <row r="201" spans="1:25" s="14" customFormat="1" ht="63.75">
      <c r="A201" s="10"/>
      <c r="B201" s="10"/>
      <c r="C201" s="10"/>
      <c r="D201" s="10"/>
      <c r="E201" s="11"/>
      <c r="F201" s="10"/>
      <c r="G201" s="10"/>
      <c r="H201" s="4"/>
      <c r="I201" s="7" t="s">
        <v>103</v>
      </c>
      <c r="J201" s="7" t="s">
        <v>23</v>
      </c>
      <c r="K201" s="22"/>
      <c r="L201" s="22"/>
      <c r="M201" s="22"/>
      <c r="N201" s="22"/>
      <c r="O201" s="73"/>
      <c r="P201" s="13"/>
      <c r="Q201" s="79"/>
      <c r="R201" s="79"/>
      <c r="S201" s="79"/>
      <c r="T201" s="79"/>
      <c r="U201" s="79"/>
      <c r="V201" s="13"/>
      <c r="W201" s="10"/>
      <c r="X201" s="10"/>
      <c r="Y201" s="10"/>
    </row>
    <row r="202" spans="1:25" s="14" customFormat="1" ht="39" customHeight="1">
      <c r="A202" s="10"/>
      <c r="B202" s="10"/>
      <c r="C202" s="10"/>
      <c r="D202" s="10"/>
      <c r="E202" s="11"/>
      <c r="F202" s="10"/>
      <c r="G202" s="10"/>
      <c r="H202" s="4"/>
      <c r="I202" s="4"/>
      <c r="J202" s="7" t="s">
        <v>24</v>
      </c>
      <c r="K202" s="67"/>
      <c r="L202" s="67"/>
      <c r="M202" s="67"/>
      <c r="N202" s="22"/>
      <c r="O202" s="73" t="s">
        <v>89</v>
      </c>
      <c r="P202" s="13"/>
      <c r="Q202" s="79"/>
      <c r="R202" s="79"/>
      <c r="S202" s="79"/>
      <c r="T202" s="79"/>
      <c r="U202" s="79"/>
      <c r="V202" s="13"/>
      <c r="W202" s="10"/>
      <c r="X202" s="10"/>
      <c r="Y202" s="10"/>
    </row>
    <row r="203" spans="1:25" s="14" customFormat="1" ht="25.5">
      <c r="A203" s="10"/>
      <c r="B203" s="10"/>
      <c r="C203" s="10"/>
      <c r="D203" s="10"/>
      <c r="E203" s="11"/>
      <c r="F203" s="10"/>
      <c r="G203" s="10"/>
      <c r="H203" s="4"/>
      <c r="I203" s="4" t="s">
        <v>35</v>
      </c>
      <c r="J203" s="4"/>
      <c r="K203" s="22"/>
      <c r="L203" s="67"/>
      <c r="M203" s="67"/>
      <c r="N203" s="22"/>
      <c r="O203" s="73"/>
      <c r="P203" s="13"/>
      <c r="Q203" s="79">
        <v>0</v>
      </c>
      <c r="R203" s="79">
        <v>86770</v>
      </c>
      <c r="S203" s="79">
        <f>Q203+R203</f>
        <v>86770</v>
      </c>
      <c r="T203" s="81">
        <v>86770</v>
      </c>
      <c r="U203" s="79">
        <f>T203-S203</f>
        <v>0</v>
      </c>
      <c r="V203" s="25"/>
      <c r="W203" s="10"/>
      <c r="X203" s="10"/>
      <c r="Y203" s="10"/>
    </row>
    <row r="204" spans="1:25">
      <c r="Q204" s="57"/>
      <c r="R204" s="57"/>
    </row>
    <row r="205" spans="1:25">
      <c r="Q205" s="58"/>
      <c r="R205" s="58"/>
      <c r="S205" s="58"/>
      <c r="T205" s="58"/>
      <c r="U205" s="58"/>
    </row>
    <row r="207" spans="1:25">
      <c r="R207" s="58"/>
    </row>
  </sheetData>
  <mergeCells count="13">
    <mergeCell ref="P145:P146"/>
    <mergeCell ref="W1:Y1"/>
    <mergeCell ref="H1:H2"/>
    <mergeCell ref="Q1:V1"/>
    <mergeCell ref="K1:P1"/>
    <mergeCell ref="G1:G2"/>
    <mergeCell ref="I1:I2"/>
    <mergeCell ref="J1:J2"/>
    <mergeCell ref="A1:A2"/>
    <mergeCell ref="B1:B2"/>
    <mergeCell ref="C1:E1"/>
    <mergeCell ref="F1:F2"/>
    <mergeCell ref="D2:E2"/>
  </mergeCells>
  <phoneticPr fontId="8" type="noConversion"/>
  <dataValidations count="22">
    <dataValidation type="custom" allowBlank="1" showInputMessage="1" sqref="I53">
      <formula1>IF(OR($O53="",ISBLANK($O53),$O53="ù³Ý³Ï³Ï³Ý", $O53="ß³Ñ³éáõÝ»ñÇ ù³Ý³ÏÁ", $O53="³ÏïÇíÇ Í³é³ÛáõÃÛ³Ý Ï³ÝË³ï»ëíáÕ Å³ÙÏ»ïÁ", $O53="í³ñÏ ëï³óáÕ ³ÝÓ³Ýó ù³Ý³ÏÁ",$O53="í³ñÏ ëï³óáÕ Ï³½Ù³Ï»ñåáõÃÛáõÝÝ»ñÇ ù³Ý³ÏÁ"),ISNUMBER(I53),TRUE)</formula1>
    </dataValidation>
    <dataValidation type="custom" allowBlank="1" showInputMessage="1" showErrorMessage="1" sqref="N107 K46:K48 N46 N91:N92 N84:N85 N10:N11 N5 N145:N146 N23:N25">
      <formula1>IF(OR($O5="",ISBLANK($O5),$O5="ù³Ý³Ï³Ï³Ý", $O5="ß³Ñ³éáõÝ»ñÇ ù³Ý³ÏÁ", $O5="³ÏïÇíÇ Í³é³ÛáõÃÛ³Ý Ï³ÝË³ï»ëíáÕ Å³ÙÏ»ïÁ", $O5="í³ñÏ ëï³óáÕ ³ÝÓ³Ýó ù³Ý³ÏÁ",$O5="í³ñÏ ëï³óáÕ Ï³½Ù³Ï»ñåáõÃÛáõÝÝ»ñÇ ù³Ý³ÏÁ"),ISNUMBER(K5),TRUE)</formula1>
    </dataValidation>
    <dataValidation type="custom" allowBlank="1" showInputMessage="1" showErrorMessage="1" sqref="J62:K62 J28:K28 J51:K51 J72 J82:K82 J199:K199 J77:K77 J88:K88 J95:K95 J116:K116 J122:K122 J105:K105 J128:K128 J134:K134 J100:K100 J152:K152 J148:K148 J156:K156 J57:K57 J44:K44 J138:K138 K160 J143:K143 J110:K110 J203:K203 J33:J34 J39 K180:K183 J179:K179 K33:K39 J188:K188 J193:K193 J67 J17 J174:K174 K164:K168">
      <formula1 xml:space="preserve"> IF(OR($P17="",ISBLANK($P17),$P17="ù³Ý³Ï³Ï³Ý", $P17="ß³Ñ³éáõÝ»ñÇ ù³Ý³ÏÁ", $P17="³ÏïÇíÇ Í³é³ÛáõÃÛ³Ý Ï³ÝË³ï»ëíáÕ Å³ÙÏ»ïÁ", $P17="³ÏïÇíÇ ï³ñÇùÁ"),ISNUMBER(J17),TRUE)</formula1>
    </dataValidation>
    <dataValidation type="custom" allowBlank="1" showInputMessage="1" showErrorMessage="1" sqref="O147 O142 O137 O159 O202">
      <formula1 xml:space="preserve"> IF(OR($P137="",ISBLANK($P137),$P137="ù³Ý³Ï³Ï³Ý", $P137="ß³Ñ³éáõÝ»ñÇ ù³Ý³ÏÁ", $P137="³ÏïÇíÇ Í³é³ÛáõÃÛ³Ý Ï³ÝË³ï»ëíáÕ Å³ÙÏ»ïÁ", $P137="í³ñÏ ëï³óáÕ ³ÝÓ³Ýó ù³Ý³ÏÁ",$P137="í³ñÏ ëï³óáÕ Ï³½Ù³Ï»ñåáõÃÛáõÝÝ»ñÇ ù³Ý³ÏÁ"),ISNUMBER(O137),TRUE)</formula1>
    </dataValidation>
    <dataValidation type="list" allowBlank="1" showInputMessage="1" showErrorMessage="1" sqref="J189:J192 J184:J187 J181:J182 J175:J178 J194:J198 J200:J202 J166:J167 J170:J173 J4:J16 J22:J27 J29:J32 J111:J115 J162:J163 J123:J127 J149:J151 J139:J142 J129:J133 J117:J121 J157:J159 J135:J137 J144:J147 J153:J155 J106:J109 J96:J99 J83:J87 J73:J76 J63:J66 J101:J104 J68:J71 J78:J81 J89:J94 J58:J61 J52:J56 J45:J50 J40:J43">
      <formula1>#REF!</formula1>
    </dataValidation>
    <dataValidation type="custom" allowBlank="1" showInputMessage="1" sqref="N176 N171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ù³Ý³ÏÁ"),ISNUMBER(N171),TRUE)</formula1>
    </dataValidation>
    <dataValidation type="list" allowBlank="1" showInputMessage="1" sqref="J183 J180 J168 J164:J165 J160:J161">
      <formula1>#REF!</formula1>
    </dataValidation>
    <dataValidation type="whole" allowBlank="1" showInputMessage="1" showErrorMessage="1" sqref="E84:E88 E5:E72 E90:E203 E79:E82 E74:E77">
      <formula1>1</formula1>
      <formula2>999</formula2>
    </dataValidation>
    <dataValidation type="whole" allowBlank="1" showInputMessage="1" sqref="E89 E4 E83 E73 E78">
      <formula1>1</formula1>
      <formula2>999</formula2>
    </dataValidation>
    <dataValidation type="custom" allowBlank="1" showInputMessage="1" showErrorMessage="1" sqref="L158:L159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ù³Ý³ÏÁ"),ISNUMBER(L158),TRUE)</formula1>
    </dataValidation>
    <dataValidation type="decimal" allowBlank="1" showInputMessage="1" showErrorMessage="1" sqref="T156 T140 R134">
      <formula1>0</formula1>
      <formula2>9999999999</formula2>
    </dataValidation>
    <dataValidation type="list" allowBlank="1" showInputMessage="1" showErrorMessage="1" sqref="J35:J38">
      <formula1>#REF!</formula1>
    </dataValidation>
    <dataValidation allowBlank="1" showInputMessage="1" sqref="P23:P25"/>
    <dataValidation type="list" allowBlank="1" showInputMessage="1" showErrorMessage="1" sqref="I29">
      <formula1>#REF!</formula1>
    </dataValidation>
    <dataValidation type="custom" allowBlank="1" showInputMessage="1" showErrorMessage="1" sqref="J18">
      <formula1>IF(OR(#REF!="",ISBLANK(#REF!),#REF!="ù³Ý³Ï³Ï³Ý",#REF!= "ß³Ñ³éáõÝ»ñÇ ù³Ý³ÏÁ",#REF!= "³ÏïÇíÇ Í³é³ÛáõÃÛ³Ý Ï³ÝË³ï»ëíáÕ Å³ÙÏ»ïÁ",#REF!= "³ÏïÇíÇ ï³ñÇùÁ"),ISNUMBER(J18),TRUE)</formula1>
    </dataValidation>
    <dataValidation type="list" allowBlank="1" showInputMessage="1" showErrorMessage="1" sqref="J20:J21">
      <formula1>#REF!</formula1>
    </dataValidation>
    <dataValidation type="list" allowBlank="1" showInputMessage="1" showErrorMessage="1" sqref="J19">
      <formula1>#REF!</formula1>
    </dataValidation>
    <dataValidation type="list" allowBlank="1" showInputMessage="1" showErrorMessage="1" sqref="D4:D203">
      <formula1>#REF!</formula1>
    </dataValidation>
    <dataValidation type="list" allowBlank="1" showInputMessage="1" showErrorMessage="1" sqref="G4:G203">
      <formula1>#REF!</formula1>
    </dataValidation>
    <dataValidation type="whole" allowBlank="1" showInputMessage="1" showErrorMessage="1" sqref="C4:C203">
      <formula1>1000</formula1>
      <formula2>9999</formula2>
    </dataValidation>
    <dataValidation type="list" allowBlank="1" showInputMessage="1" showErrorMessage="1" sqref="B4:B203">
      <formula1>#REF!</formula1>
    </dataValidation>
    <dataValidation type="decimal" allowBlank="1" showInputMessage="1" showErrorMessage="1" sqref="R1 R3">
      <formula1>-10000000000000000</formula1>
      <formula2>99999999999999</formula2>
    </dataValidation>
  </dataValidations>
  <pageMargins left="0.15748031496062992" right="0.15748031496062992" top="0.28000000000000003" bottom="0.38" header="0.17" footer="0.17"/>
  <pageSetup paperSize="9" scale="76" firstPageNumber="2370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Grapalat,Regular"&amp;9&amp;F  &amp;Pէջ</oddFooter>
  </headerFooter>
  <ignoredErrors>
    <ignoredError sqref="E73 E78 E83 E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2016-04-19T11:04:56Z</cp:lastPrinted>
  <dcterms:created xsi:type="dcterms:W3CDTF">2007-06-08T11:55:52Z</dcterms:created>
  <dcterms:modified xsi:type="dcterms:W3CDTF">2016-06-23T06:58:47Z</dcterms:modified>
</cp:coreProperties>
</file>