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980" yWindow="150" windowWidth="15480" windowHeight="9150" tabRatio="599"/>
  </bookViews>
  <sheets>
    <sheet name="Sheet1" sheetId="6" r:id="rId1"/>
    <sheet name="tarek-2015" sheetId="29" r:id="rId2"/>
  </sheets>
  <definedNames>
    <definedName name="_xlnm.Print_Titles" localSheetId="1">'tarek-2015'!$A:$J,'tarek-2015'!$1:$4</definedName>
  </definedNames>
  <calcPr calcId="145621" fullCalcOnLoad="1"/>
</workbook>
</file>

<file path=xl/calcChain.xml><?xml version="1.0" encoding="utf-8"?>
<calcChain xmlns="http://schemas.openxmlformats.org/spreadsheetml/2006/main">
  <c r="O54" i="29" l="1"/>
  <c r="O50" i="29"/>
  <c r="U57" i="29"/>
  <c r="U53" i="29"/>
  <c r="S41" i="29"/>
  <c r="U41" i="29" s="1"/>
  <c r="M38" i="29"/>
  <c r="O38" i="29"/>
  <c r="M15" i="29"/>
  <c r="O15" i="29" s="1"/>
  <c r="U49" i="29"/>
  <c r="O46" i="29"/>
  <c r="U45" i="29"/>
  <c r="O42" i="29"/>
  <c r="S37" i="29"/>
  <c r="U37" i="29"/>
  <c r="M34" i="29"/>
  <c r="O34" i="29" s="1"/>
  <c r="S32" i="29"/>
  <c r="U32" i="29"/>
  <c r="M31" i="29"/>
  <c r="O31" i="29" s="1"/>
  <c r="M30" i="29"/>
  <c r="O30" i="29"/>
  <c r="M27" i="29"/>
  <c r="O27" i="29" s="1"/>
  <c r="S26" i="29"/>
  <c r="U26" i="29"/>
  <c r="M23" i="29"/>
  <c r="O23" i="29" s="1"/>
  <c r="M22" i="29"/>
  <c r="O22" i="29"/>
  <c r="M21" i="29"/>
  <c r="O21" i="29" s="1"/>
  <c r="S20" i="29"/>
  <c r="U20" i="29"/>
  <c r="M17" i="29"/>
  <c r="O17" i="29" s="1"/>
  <c r="S16" i="29"/>
  <c r="U16" i="29"/>
  <c r="M13" i="29"/>
  <c r="O13" i="29" s="1"/>
  <c r="M12" i="29"/>
  <c r="O12" i="29"/>
  <c r="M11" i="29"/>
  <c r="O11" i="29" s="1"/>
  <c r="M10" i="29"/>
  <c r="O10" i="29"/>
  <c r="M9" i="29"/>
  <c r="O9" i="29" s="1"/>
  <c r="M8" i="29"/>
  <c r="O8" i="29"/>
  <c r="M7" i="29"/>
  <c r="O7" i="29" s="1"/>
  <c r="M6" i="29"/>
  <c r="O6" i="29"/>
  <c r="M5" i="29"/>
  <c r="O5" i="29" s="1"/>
</calcChain>
</file>

<file path=xl/sharedStrings.xml><?xml version="1.0" encoding="utf-8"?>
<sst xmlns="http://schemas.openxmlformats.org/spreadsheetml/2006/main" count="247" uniqueCount="109">
  <si>
    <t>Ը</t>
  </si>
  <si>
    <t>քանակական</t>
  </si>
  <si>
    <t>Գ</t>
  </si>
  <si>
    <t>Ա</t>
  </si>
  <si>
    <t>Ե</t>
  </si>
  <si>
    <t xml:space="preserve">կապված հանրակացարաններում սենյակների սեփ.պետ.գրանցման հետ </t>
  </si>
  <si>
    <t>Տարբեր հարցերով պայմանավորված</t>
  </si>
  <si>
    <t>միջգերատեսչական ծրագրերի և դրանց ընդունման հետ կապված փաստաթղթերի քննարկում, պարզաբանում և ընդունում</t>
  </si>
  <si>
    <t>2006-2007 թթ ծրագրում ընդգրկաված ընկ-ների մասնավորեցման հետ կապված</t>
  </si>
  <si>
    <t>պայմանագրային չկատարումների և տարաժամկետ վճարումների կարգավորում</t>
  </si>
  <si>
    <t>Ծրագրի կամ քաղաքականության միջոցառման անվանումը</t>
  </si>
  <si>
    <t>Չափորոշիչը (նկարագրությունը)</t>
  </si>
  <si>
    <t>Ծրագրային դասիչը</t>
  </si>
  <si>
    <t>ՊՄ կոդը</t>
  </si>
  <si>
    <t>Բ</t>
  </si>
  <si>
    <t>Դ</t>
  </si>
  <si>
    <t>Զ</t>
  </si>
  <si>
    <t>Է</t>
  </si>
  <si>
    <t>Թ</t>
  </si>
  <si>
    <t>Ժ</t>
  </si>
  <si>
    <t>Պետական գույքի կառավարման ոլորտի քաղաքականության, խորհրդատվության, մոնիտորինգի և համակարգման ծառայություններ</t>
  </si>
  <si>
    <t>Իրավական ակտերի նախագծերի մշակում (փաստաթղթերի և կամ ստանդարտների ընդհանուր թիվը)</t>
  </si>
  <si>
    <t>Քաղաքականության, ընդհանուր փաստաթղթաշրջանառությունների և վերլուծությունների պատրաստում(փաստաթղթերի ընդհանուր թիվը)</t>
  </si>
  <si>
    <t>Քաղաքացիների ընդունելություն (մարդ)</t>
  </si>
  <si>
    <t>Դիմումների և բողոքների ուսումնասիրում (թիվը)</t>
  </si>
  <si>
    <t>Միջգերատեսչական համագործակցություն, համաձայնագրերեի, պայմանագրերի, արձանագրությունների, ծրագրերի և այլ փաստաթղթերի վերաբերյալ կարծիքների, տեղեկատվություն, պարզաբանումների տրամադրում (փաստաթղթերի թիվը)</t>
  </si>
  <si>
    <t>ՙՊետական գույքի մասնավորեցման 2006-2007թթ ծրագրի մասին՚ ՀՀ օրենքի համաձայն ծրագրի իրականացում (ընկերություններ)</t>
  </si>
  <si>
    <t>Պայմանագրերի չկատարման և տարաժամկետ վճարումների չիրականացման դեպքում հայցադիմումների ներկայացում</t>
  </si>
  <si>
    <t>Ադրբեջանից բռնագաղթված փախստականների բնակարանային խնդիրների դիմում բողոքների ուսումնասիրում</t>
  </si>
  <si>
    <t>Պետական գույքի նկատմամբ անշարժ գույքի սեփականության իրավունքի գրանցում (թիվ)</t>
  </si>
  <si>
    <t>Աճուրդներ և մրցույթներ</t>
  </si>
  <si>
    <t>Պետական գույքի հաշվառման անցկացում</t>
  </si>
  <si>
    <t>Պետական գույքի գնահատման անցկացում</t>
  </si>
  <si>
    <t>Մասնավորեցվող պետական գույքի վերաբերյալ տեղեկությունների հրապարակում</t>
  </si>
  <si>
    <t>Ոչ ֆինանսական ցուցանիշներ</t>
  </si>
  <si>
    <t xml:space="preserve">Ցուցանիշի փոփոխու-թյուններն ըստ համապատաս-խան իրավա-կան ակտի (+/-) </t>
  </si>
  <si>
    <t>ճշտված ցուցանիշը հաշվետու ժամանակա-հատվածի համար        (սյ 1+սյ 2)</t>
  </si>
  <si>
    <t>Ցուցանիշի հաստատված կանխատեսումը հաշվետու ժամանակահատվածի համար</t>
  </si>
  <si>
    <t>Հաստատված և փաստացի ցուցանիշների տարբերությունը (սյ 10-սյ 9)</t>
  </si>
  <si>
    <t>Ծրագրի ընթացիկ կառավարմանն ուղղված նախատեսվող միջոցառումները</t>
  </si>
  <si>
    <t>Ֆինանսական ցուցանիշներ (հազ. դրամ)</t>
  </si>
  <si>
    <t>տարբեր հարցերով պայմանավորված</t>
  </si>
  <si>
    <t>Պետական հիմնարկների և կազմակերպությունների աշխատողներին սոց. փաթեթով ապահովում</t>
  </si>
  <si>
    <t>կապված հայտարարությունների քանակից</t>
  </si>
  <si>
    <t xml:space="preserve">կապված &lt;Մալբերի&gt; ծրագրով ներկայացվող փաստաթղթաշրջանառության </t>
  </si>
  <si>
    <t xml:space="preserve">կապված անշարժ գույքի չափագրման համար հատկացված գումարից </t>
  </si>
  <si>
    <t>կապված ներկայացված հայտերի, քաղ.ծառայողների հոսունության և այլն</t>
  </si>
  <si>
    <t>Կատարողի կոդը</t>
  </si>
  <si>
    <t>Չափորոշչի կոդը</t>
  </si>
  <si>
    <t>Պաշարների շարժի կոդը</t>
  </si>
  <si>
    <t>Չափորոշչի տեսակը</t>
  </si>
  <si>
    <t>Ծրագրի դասիչը</t>
  </si>
  <si>
    <t>Հաստատված և փաստացի ցուցանիշների տար-բերությունը (սյ 4-սյ 3)</t>
  </si>
  <si>
    <t>Տարբերության պատճառը (սյ. 2-ում նշված իրավական ակտերի հղումները և սյ. 5-ում նշված տարբերության պարզաբա-</t>
  </si>
  <si>
    <t>Ճշտված ցուցանիշը հաշվետու ժամանակահատվածի համար (սյ 7+սյ 8)</t>
  </si>
  <si>
    <t>Ծրագրի ցուցանիշների (սյ. 5, սյ. 11) ընթացքի ազդեցությունը ՀՀ կառավարության (օր.` սույն բյուջետային ծրագիր, կառավարության գործունեության ծրագրեր, ռազմավարական ծրագրեր, ՄԺԾԾ, ԱՀՌԾ և այլ) նպատակների վրա</t>
  </si>
  <si>
    <t>Պլանավորվող գործողությունը` ծրագրի նախատեսվող / ցանկալի արդյունքներից (նպատակներից) տարբերությունը շտկելու համար</t>
  </si>
  <si>
    <t>Պլանավորվող գործողության ժամկետը (սկիզբ-ավարտ)</t>
  </si>
  <si>
    <t>Քաղաքականության միջոցառման  դասիչը</t>
  </si>
  <si>
    <t>Ցուցանիշի հաստատված կանխա-տեսումը հաշվետու ժամանահատվածի համար</t>
  </si>
  <si>
    <t>Փաստացի ցուցանիշը (կատարված և ընդունված) հաշվետու ժամանակահատվածում</t>
  </si>
  <si>
    <t xml:space="preserve">Ցուցանիշի փոփոխություններն ըստ համապատասխան իրավական ակտի   (+/-)  </t>
  </si>
  <si>
    <t>Փաստացի ցուցանիշը (դրամարկղային ծախս) հաշվետու ժամանակահատվածում</t>
  </si>
  <si>
    <t>Տարբերության պատճառը (սյ. 8-ում նշված իրավական ակտերի հղումները և սյ. 11-ում նշված տարբերության պարզաբա-</t>
  </si>
  <si>
    <t>ԱԾ</t>
  </si>
  <si>
    <t>01</t>
  </si>
  <si>
    <t>02</t>
  </si>
  <si>
    <t>03</t>
  </si>
  <si>
    <t>04</t>
  </si>
  <si>
    <t>Որակական</t>
  </si>
  <si>
    <t>Ժամկետայնության</t>
  </si>
  <si>
    <t>X</t>
  </si>
  <si>
    <t>Մշակված չի</t>
  </si>
  <si>
    <t>Աճուրդների կազմակերպման և անցկացման  ծառայություններ</t>
  </si>
  <si>
    <t>կապված ՀՀ կառ.որոշ.</t>
  </si>
  <si>
    <t>Տարեկան կտրվածքով</t>
  </si>
  <si>
    <t>Պետական գույքի հաշվառման,գույքագրման, ուսումնասիրությունների և գնահատման աշխատանքների իրականացման ծառայություններ</t>
  </si>
  <si>
    <t xml:space="preserve">Աճուրդների և մրցույթների լիարժեք իրականացում </t>
  </si>
  <si>
    <t>Պետական գույքի  գույքագրման և ուսումնասիրությունների անցկացում</t>
  </si>
  <si>
    <t>կապված պահանջարկից</t>
  </si>
  <si>
    <t>Մատուցվող ծառայության վրա կատարվող ծախսերը (հազար դրամ)</t>
  </si>
  <si>
    <t>05</t>
  </si>
  <si>
    <t>Պետական մասնակցությամբ առևտրային կազմակերպություններում լիազոր ներկայացուցիչների ինստիտուտի ներդնում</t>
  </si>
  <si>
    <t>Կազմակերպությունների քանակը</t>
  </si>
  <si>
    <t>06</t>
  </si>
  <si>
    <t>կապված պետական գույքի օտարման գործընթացի իրավական դաշտի կարգավորմամբ</t>
  </si>
  <si>
    <t>Կապված հայտարարությունների քանակից</t>
  </si>
  <si>
    <t>ՀՀ կառ.որոշում չի կայացվել</t>
  </si>
  <si>
    <t>Մասնավորեցվող պետական գույքի վերաբերյալ տեղեկության հրապարակում /տպագրության քանակը/</t>
  </si>
  <si>
    <t>3000-իցավել տպագրվող թերթերում հրապարակում</t>
  </si>
  <si>
    <t>Շաբաթական թողարկում</t>
  </si>
  <si>
    <t>Հեռուստատեսությամբ գովազդային հայտարարությունների թիվը</t>
  </si>
  <si>
    <t>Ռադիոյով գովազդային հայտարարությունների թիվը</t>
  </si>
  <si>
    <t>Պետական մասնակցությամբ առևտրային կազմակերպություններում լիազոր ներկայացուցիչների կողմից  աշխատանքների վերահսկում</t>
  </si>
  <si>
    <t>Մշակված չէ</t>
  </si>
  <si>
    <t>Վարչ-ն մուտքագրված գրություններին պատասխանելու ժամկետը</t>
  </si>
  <si>
    <t xml:space="preserve"> կապված աշխատակիցների հոսունության հետ</t>
  </si>
  <si>
    <t xml:space="preserve">Տարբերությունը կապված է ներքին խնայող.հետ </t>
  </si>
  <si>
    <t>ՀՀ կառավարության պահուստային ֆոնդ</t>
  </si>
  <si>
    <t>ԾՏ</t>
  </si>
  <si>
    <t>Վարչություն մուտքագրված գրություններին պատասխանելու ժամկետը (օր, միջինը)</t>
  </si>
  <si>
    <t>Պետական հիմնարկների և կազմակերպությունների աշխատողների առողջապահական փաթեթի, հիպոթեքային վարկի, ուսման վճարի և հանգստի ապահովման գծով ծախսերի փոխհատուցում</t>
  </si>
  <si>
    <t>ԾՏ28</t>
  </si>
  <si>
    <t>համաձայն կատարված աշխատանքի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</si>
  <si>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</si>
  <si>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</si>
  <si>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</si>
  <si>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</si>
  <si>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>Հայաստանի Հանրապետության կառավարությանն առընթեր պետական գույքի կառավարման վարչություն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</si>
</sst>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2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8"/>
      <name val="GHEA Grapalat"/>
      <family val="3"/>
    </font>
    <font>
      <sz val="8"/>
      <color indexed="8"/>
      <name val="GHEA Grapalat"/>
      <family val="3"/>
    </font>
    <font>
      <sz val="8"/>
      <name val="Arial Armenian"/>
    </font>
    <font>
      <sz val="10"/>
      <name val="Arial Armenian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3" fillId="0" borderId="0"/>
    <xf numFmtId="0" fontId="2" fillId="0" borderId="0"/>
  </cellStyleXfs>
  <cellXfs count="54">
    <xf numFmtId="0" fontId="0" fillId="0" borderId="0" xfId="0"/>
    <xf numFmtId="0" fontId="5" fillId="0" borderId="0" xfId="0" applyFont="1" applyFill="1"/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87" fontId="6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187" fontId="6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187" fontId="6" fillId="0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87" fontId="6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H16" sqref="H16"/>
    </sheetView>
  </sheetViews>
  <sheetFormatPr defaultRowHeight="13.5"/>
  <cols>
    <col min="1" max="1" width="5.140625" style="8" customWidth="1"/>
    <col min="2" max="5" width="9.140625" style="8"/>
    <col min="6" max="6" width="11" style="8" customWidth="1"/>
    <col min="7" max="7" width="9.140625" style="8"/>
    <col min="8" max="8" width="10.7109375" style="8" customWidth="1"/>
    <col min="9" max="11" width="9.140625" style="8"/>
    <col min="12" max="12" width="34.5703125" style="8" customWidth="1"/>
    <col min="13" max="13" width="13.85546875" style="8" customWidth="1"/>
    <col min="14" max="16384" width="9.140625" style="8"/>
  </cols>
  <sheetData>
    <row r="1" spans="1:14" ht="20.25" customHeight="1">
      <c r="M1" s="9" t="s">
        <v>104</v>
      </c>
    </row>
    <row r="2" spans="1:14" ht="20.25" customHeight="1">
      <c r="M2" s="9"/>
    </row>
    <row r="3" spans="1:14" ht="20.25" customHeight="1">
      <c r="M3" s="9"/>
    </row>
    <row r="5" spans="1:14" ht="17.25">
      <c r="A5" s="36"/>
      <c r="C5" s="10"/>
      <c r="D5" s="10"/>
      <c r="L5" s="11"/>
    </row>
    <row r="6" spans="1:14">
      <c r="A6" s="36"/>
      <c r="C6" s="10"/>
      <c r="D6" s="10"/>
    </row>
    <row r="7" spans="1:14" ht="17.25">
      <c r="A7" s="35" t="s">
        <v>105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4" ht="47.25" customHeight="1">
      <c r="A8" s="37" t="s">
        <v>106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13"/>
    </row>
    <row r="9" spans="1:14" ht="39.75" customHeight="1">
      <c r="A9" s="38" t="s">
        <v>108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4" ht="17.25">
      <c r="A10" s="35" t="s">
        <v>107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4" ht="17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4" ht="15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</sheetData>
  <mergeCells count="5">
    <mergeCell ref="A10:M10"/>
    <mergeCell ref="A5:A6"/>
    <mergeCell ref="A7:M7"/>
    <mergeCell ref="A8:M8"/>
    <mergeCell ref="A9:M9"/>
  </mergeCells>
  <phoneticPr fontId="4" type="noConversion"/>
  <dataValidations count="8">
    <dataValidation type="custom" allowBlank="1" showInputMessage="1" showErrorMessage="1" sqref="N48">
      <formula1>IF(OR($O46="",ISBLANK($O46),$O46="ù³Ý³Ï³Ï³Ý", $O46="ß³Ñ³éáõÝ»ñÇ ù³Ý³ÏÁ", $O46="³ÏïÇíÇ Í³é³ÛáõÃÛ³Ý Ï³ÝË³ï»ëíáÕ Å³ÙÏ»ïÁ", $O46="í³ñÏ ëï³óáÕ ³ÝÓ³Ýó ù³Ý³ÏÁ",$O46="í³ñÏ ëï³óáÕ Ï³½Ù³Ï»ñåáõÃÛáõÝÝ»ñÇ ù³Ý³ÏÁ"),ISNUMBER(N48),TRUE)</formula1>
    </dataValidation>
    <dataValidation type="custom" allowBlank="1" showInputMessage="1" showErrorMessage="1" sqref="N44 N46:N47">
      <formula1>IF(OR($O43="",ISBLANK($O43),$O43="ù³Ý³Ï³Ï³Ý", $O43="ß³Ñ³éáõÝ»ñÇ ù³Ý³ÏÁ", $O43="³ÏïÇíÇ Í³é³ÛáõÃÛ³Ý Ï³ÝË³ï»ëíáÕ Å³ÙÏ»ïÁ", $O43="í³ñÏ ëï³óáÕ ³ÝÓ³Ýó ù³Ý³ÏÁ",$O43="í³ñÏ ëï³óáÕ Ï³½Ù³Ï»ñåáõÃÛáõÝÝ»ñÇ ù³Ý³ÏÁ"),ISNUMBER(N44),TRUE)</formula1>
    </dataValidation>
    <dataValidation type="custom" allowBlank="1" showInputMessage="1" showErrorMessage="1" sqref="N45">
      <formula1>IF(OR($O42="",ISBLANK($O42),$O42="ù³Ý³Ï³Ï³Ý", $O42="ß³Ñ³éáõÝ»ñÇ ù³Ý³ÏÁ", $O42="³ÏïÇíÇ Í³é³ÛáõÃÛ³Ý Ï³ÝË³ï»ëíáÕ Å³ÙÏ»ïÁ", $O42="í³ñÏ ëï³óáÕ ³ÝÓ³Ýó ù³Ý³ÏÁ",$O42="í³ñÏ ëï³óáÕ Ï³½Ù³Ï»ñåáõÃÛáõÝÝ»ñÇ ù³Ý³ÏÁ"),ISNUMBER(N45),TRUE)</formula1>
    </dataValidation>
    <dataValidation type="custom" allowBlank="1" showInputMessage="1" showErrorMessage="1" sqref="N40:N43">
      <formula1>IF(OR($O40="",ISBLANK($O40),$O40="ù³Ý³Ï³Ï³Ý", $O40="ß³Ñ³éáõÝ»ñÇ ù³Ý³ÏÁ", $O40="³ÏïÇíÇ Í³é³ÛáõÃÛ³Ý Ï³ÝË³ï»ëíáÕ Å³ÙÏ»ïÁ", $O40="í³ñÏ ëï³óáÕ ³ÝÓ³Ýó ù³Ý³ÏÁ",$O40="í³ñÏ ëï³óáÕ Ï³½Ù³Ï»ñåáõÃÛáõÝÝ»ñÇ ù³Ý³ÏÁ"),ISNUMBER(N40),TRUE)</formula1>
    </dataValidation>
    <dataValidation type="custom" allowBlank="1" showInputMessage="1" showErrorMessage="1" sqref="K44:K48">
      <formula1>IF(OR($O43="",ISBLANK($O43),$O43="ù³Ý³Ï³Ï³Ý", $O43="ß³Ñ³éáõÝ»ñÇ ù³Ý³ÏÁ", $O43="³ÏïÇíÇ Í³é³ÛáõÃÛ³Ý Ï³ÝË³ï»ëíáÕ Å³ÙÏ»ïÁ", $O43="³ÏïÇíÇ ï³ñÇùÁ"),ISNUMBER(K44),TRUE)</formula1>
    </dataValidation>
    <dataValidation type="custom" allowBlank="1" showInputMessage="1" showErrorMessage="1" sqref="K40:K43">
      <formula1>IF(OR($O40="",ISBLANK($O40),$O40="ù³Ý³Ï³Ï³Ý", $O40="ß³Ñ³éáõÝ»ñÇ ù³Ý³ÏÁ", $O40="³ÏïÇíÇ Í³é³ÛáõÃÛ³Ý Ï³ÝË³ï»ëíáÕ Å³ÙÏ»ïÁ", $O40="³ÏïÇíÇ ï³ñÇùÁ"),ISNUMBER(K40),TRUE)</formula1>
    </dataValidation>
    <dataValidation type="custom" allowBlank="1" showInputMessage="1" showErrorMessage="1" sqref="K49">
      <formula1>IF(OR($O47="",ISBLANK($O47),$O47="ù³Ý³Ï³Ï³Ý", $O47="ß³Ñ³éáõÝ»ñÇ ù³Ý³ÏÁ", $O47="³ÏïÇíÇ Í³é³ÛáõÃÛ³Ý Ï³ÝË³ï»ëíáÕ Å³ÙÏ»ïÁ", $O47="³ÏïÇíÇ ï³ñÇùÁ"),ISNUMBER(K49),TRUE)</formula1>
    </dataValidation>
    <dataValidation type="list" allowBlank="1" showInputMessage="1" showErrorMessage="1" sqref="J68:J69 J65 J53 J40:J48 J58:J60 J78 J72:J73">
      <formula1>$AS$6:$AS$16</formula1>
    </dataValidation>
  </dataValidations>
  <pageMargins left="0.28000000000000003" right="0.15748031496063" top="0.19685039400000001" bottom="0.196850393700787" header="0.118110236220472" footer="0.118110236220472"/>
  <pageSetup paperSize="9" scale="97" firstPageNumber="2683" orientation="landscape" useFirstPageNumber="1" horizont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zoomScaleNormal="100" workbookViewId="0">
      <pane xSplit="9" ySplit="4" topLeftCell="J11" activePane="bottomRight" state="frozen"/>
      <selection pane="topRight" activeCell="J1" sqref="J1"/>
      <selection pane="bottomLeft" activeCell="A5" sqref="A5"/>
      <selection pane="bottomRight" activeCell="J13" sqref="J13"/>
    </sheetView>
  </sheetViews>
  <sheetFormatPr defaultRowHeight="13.5"/>
  <cols>
    <col min="1" max="1" width="7.28515625" style="34" customWidth="1"/>
    <col min="2" max="2" width="3.85546875" style="16" customWidth="1"/>
    <col min="3" max="4" width="4.42578125" style="16" customWidth="1"/>
    <col min="5" max="5" width="2.7109375" style="16" customWidth="1"/>
    <col min="6" max="6" width="3.5703125" style="16" customWidth="1"/>
    <col min="7" max="7" width="3.28515625" style="16" customWidth="1"/>
    <col min="8" max="8" width="16.85546875" style="16" customWidth="1"/>
    <col min="9" max="9" width="32.140625" style="16" customWidth="1"/>
    <col min="10" max="10" width="8.28515625" style="16" customWidth="1"/>
    <col min="11" max="11" width="9.7109375" style="16" customWidth="1"/>
    <col min="12" max="12" width="8.85546875" style="16" customWidth="1"/>
    <col min="13" max="13" width="8.5703125" style="16" customWidth="1"/>
    <col min="14" max="14" width="9.85546875" style="16" customWidth="1"/>
    <col min="15" max="15" width="8.140625" style="16" customWidth="1"/>
    <col min="16" max="16" width="19.5703125" style="16" customWidth="1"/>
    <col min="17" max="17" width="10.7109375" style="16" customWidth="1"/>
    <col min="18" max="18" width="9.85546875" style="16" customWidth="1"/>
    <col min="19" max="19" width="10.5703125" style="16" customWidth="1"/>
    <col min="20" max="20" width="10.42578125" style="16" bestFit="1" customWidth="1"/>
    <col min="21" max="21" width="11.140625" style="16" customWidth="1"/>
    <col min="22" max="22" width="11.85546875" style="16" customWidth="1"/>
    <col min="23" max="23" width="24.5703125" style="16" customWidth="1"/>
    <col min="24" max="24" width="19.140625" style="16" customWidth="1"/>
    <col min="25" max="25" width="15.85546875" style="16" customWidth="1"/>
    <col min="26" max="16384" width="9.140625" style="1"/>
  </cols>
  <sheetData>
    <row r="1" spans="1:25" s="16" customFormat="1" ht="24.75" customHeight="1">
      <c r="A1" s="46" t="s">
        <v>13</v>
      </c>
      <c r="B1" s="46" t="s">
        <v>47</v>
      </c>
      <c r="C1" s="47" t="s">
        <v>12</v>
      </c>
      <c r="D1" s="48"/>
      <c r="E1" s="49"/>
      <c r="F1" s="46" t="s">
        <v>48</v>
      </c>
      <c r="G1" s="46" t="s">
        <v>49</v>
      </c>
      <c r="H1" s="43" t="s">
        <v>10</v>
      </c>
      <c r="I1" s="43" t="s">
        <v>11</v>
      </c>
      <c r="J1" s="43" t="s">
        <v>50</v>
      </c>
      <c r="K1" s="43" t="s">
        <v>34</v>
      </c>
      <c r="L1" s="43"/>
      <c r="M1" s="43"/>
      <c r="N1" s="43"/>
      <c r="O1" s="43"/>
      <c r="P1" s="43"/>
      <c r="Q1" s="43" t="s">
        <v>40</v>
      </c>
      <c r="R1" s="43"/>
      <c r="S1" s="43"/>
      <c r="T1" s="43"/>
      <c r="U1" s="43"/>
      <c r="V1" s="43"/>
      <c r="W1" s="43" t="s">
        <v>39</v>
      </c>
      <c r="X1" s="43"/>
      <c r="Y1" s="43"/>
    </row>
    <row r="2" spans="1:25" ht="47.25" customHeight="1">
      <c r="A2" s="46"/>
      <c r="B2" s="46"/>
      <c r="C2" s="39" t="s">
        <v>51</v>
      </c>
      <c r="D2" s="50" t="s">
        <v>58</v>
      </c>
      <c r="E2" s="51"/>
      <c r="F2" s="46"/>
      <c r="G2" s="46"/>
      <c r="H2" s="43"/>
      <c r="I2" s="43"/>
      <c r="J2" s="43"/>
      <c r="K2" s="39" t="s">
        <v>59</v>
      </c>
      <c r="L2" s="39" t="s">
        <v>35</v>
      </c>
      <c r="M2" s="39" t="s">
        <v>36</v>
      </c>
      <c r="N2" s="39" t="s">
        <v>60</v>
      </c>
      <c r="O2" s="39" t="s">
        <v>52</v>
      </c>
      <c r="P2" s="39" t="s">
        <v>53</v>
      </c>
      <c r="Q2" s="39" t="s">
        <v>37</v>
      </c>
      <c r="R2" s="39" t="s">
        <v>61</v>
      </c>
      <c r="S2" s="39" t="s">
        <v>54</v>
      </c>
      <c r="T2" s="39" t="s">
        <v>62</v>
      </c>
      <c r="U2" s="39" t="s">
        <v>38</v>
      </c>
      <c r="V2" s="39" t="s">
        <v>63</v>
      </c>
      <c r="W2" s="39" t="s">
        <v>55</v>
      </c>
      <c r="X2" s="39" t="s">
        <v>56</v>
      </c>
      <c r="Y2" s="39" t="s">
        <v>57</v>
      </c>
    </row>
    <row r="3" spans="1:25" ht="78.75" customHeight="1">
      <c r="A3" s="46"/>
      <c r="B3" s="46"/>
      <c r="C3" s="40"/>
      <c r="D3" s="52"/>
      <c r="E3" s="53"/>
      <c r="F3" s="46"/>
      <c r="G3" s="46"/>
      <c r="H3" s="43"/>
      <c r="I3" s="43"/>
      <c r="J3" s="43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s="16" customFormat="1" ht="18" customHeight="1">
      <c r="A4" s="14" t="s">
        <v>3</v>
      </c>
      <c r="B4" s="14" t="s">
        <v>14</v>
      </c>
      <c r="C4" s="14" t="s">
        <v>2</v>
      </c>
      <c r="D4" s="14" t="s">
        <v>15</v>
      </c>
      <c r="E4" s="14" t="s">
        <v>4</v>
      </c>
      <c r="F4" s="14" t="s">
        <v>16</v>
      </c>
      <c r="G4" s="14" t="s">
        <v>17</v>
      </c>
      <c r="H4" s="15" t="s">
        <v>0</v>
      </c>
      <c r="I4" s="14" t="s">
        <v>18</v>
      </c>
      <c r="J4" s="14" t="s">
        <v>19</v>
      </c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>
        <v>6</v>
      </c>
      <c r="Q4" s="14">
        <v>7</v>
      </c>
      <c r="R4" s="14">
        <v>8</v>
      </c>
      <c r="S4" s="14">
        <v>9</v>
      </c>
      <c r="T4" s="14">
        <v>10</v>
      </c>
      <c r="U4" s="14">
        <v>11</v>
      </c>
      <c r="V4" s="14">
        <v>12</v>
      </c>
      <c r="W4" s="14">
        <v>13</v>
      </c>
      <c r="X4" s="14">
        <v>14</v>
      </c>
      <c r="Y4" s="14">
        <v>15</v>
      </c>
    </row>
    <row r="5" spans="1:25" ht="66" customHeight="1">
      <c r="A5" s="14">
        <v>105020</v>
      </c>
      <c r="B5" s="14">
        <v>1</v>
      </c>
      <c r="C5" s="17">
        <v>1079</v>
      </c>
      <c r="D5" s="17" t="s">
        <v>64</v>
      </c>
      <c r="E5" s="18" t="s">
        <v>65</v>
      </c>
      <c r="F5" s="17">
        <v>1</v>
      </c>
      <c r="G5" s="19"/>
      <c r="H5" s="44" t="s">
        <v>20</v>
      </c>
      <c r="I5" s="5" t="s">
        <v>21</v>
      </c>
      <c r="J5" s="20" t="s">
        <v>1</v>
      </c>
      <c r="K5" s="6">
        <v>146</v>
      </c>
      <c r="L5" s="21"/>
      <c r="M5" s="6">
        <f>K5+L5</f>
        <v>146</v>
      </c>
      <c r="N5" s="6">
        <v>254</v>
      </c>
      <c r="O5" s="6">
        <f>N5-M5</f>
        <v>108</v>
      </c>
      <c r="P5" s="20" t="s">
        <v>85</v>
      </c>
      <c r="Q5" s="22"/>
      <c r="R5" s="22"/>
      <c r="S5" s="22"/>
      <c r="T5" s="22"/>
      <c r="U5" s="22"/>
      <c r="V5" s="21"/>
      <c r="W5" s="23"/>
      <c r="X5" s="23"/>
      <c r="Y5" s="23"/>
    </row>
    <row r="6" spans="1:25" ht="112.5" customHeight="1">
      <c r="A6" s="14">
        <v>105020</v>
      </c>
      <c r="B6" s="14">
        <v>1</v>
      </c>
      <c r="C6" s="17">
        <v>1079</v>
      </c>
      <c r="D6" s="17" t="s">
        <v>64</v>
      </c>
      <c r="E6" s="18" t="s">
        <v>65</v>
      </c>
      <c r="F6" s="17">
        <v>2</v>
      </c>
      <c r="G6" s="23"/>
      <c r="H6" s="45"/>
      <c r="I6" s="5" t="s">
        <v>22</v>
      </c>
      <c r="J6" s="20" t="s">
        <v>1</v>
      </c>
      <c r="K6" s="6">
        <v>13120</v>
      </c>
      <c r="L6" s="21"/>
      <c r="M6" s="6">
        <f t="shared" ref="M6:M15" si="0">K6+L6</f>
        <v>13120</v>
      </c>
      <c r="N6" s="6">
        <v>12920</v>
      </c>
      <c r="O6" s="6">
        <f t="shared" ref="O6:O15" si="1">N6-M6</f>
        <v>-200</v>
      </c>
      <c r="P6" s="20" t="s">
        <v>44</v>
      </c>
      <c r="Q6" s="22"/>
      <c r="R6" s="22"/>
      <c r="S6" s="22"/>
      <c r="T6" s="22"/>
      <c r="U6" s="22"/>
      <c r="V6" s="21"/>
      <c r="W6" s="23"/>
      <c r="X6" s="23"/>
      <c r="Y6" s="21"/>
    </row>
    <row r="7" spans="1:25" ht="78" customHeight="1">
      <c r="A7" s="14">
        <v>105020</v>
      </c>
      <c r="B7" s="14">
        <v>1</v>
      </c>
      <c r="C7" s="17">
        <v>1079</v>
      </c>
      <c r="D7" s="17" t="s">
        <v>64</v>
      </c>
      <c r="E7" s="18" t="s">
        <v>65</v>
      </c>
      <c r="F7" s="17">
        <v>3</v>
      </c>
      <c r="G7" s="24"/>
      <c r="H7" s="45"/>
      <c r="I7" s="5" t="s">
        <v>23</v>
      </c>
      <c r="J7" s="20" t="s">
        <v>1</v>
      </c>
      <c r="K7" s="6">
        <v>243</v>
      </c>
      <c r="L7" s="21"/>
      <c r="M7" s="6">
        <f t="shared" si="0"/>
        <v>243</v>
      </c>
      <c r="N7" s="6">
        <v>753</v>
      </c>
      <c r="O7" s="6">
        <f t="shared" si="1"/>
        <v>510</v>
      </c>
      <c r="P7" s="20" t="s">
        <v>6</v>
      </c>
      <c r="Q7" s="25"/>
      <c r="R7" s="25"/>
      <c r="S7" s="25"/>
      <c r="T7" s="25"/>
      <c r="U7" s="25"/>
      <c r="V7" s="24"/>
      <c r="W7" s="24"/>
      <c r="X7" s="24"/>
      <c r="Y7" s="24"/>
    </row>
    <row r="8" spans="1:25" ht="44.25" customHeight="1">
      <c r="A8" s="14">
        <v>105020</v>
      </c>
      <c r="B8" s="14">
        <v>1</v>
      </c>
      <c r="C8" s="17">
        <v>1079</v>
      </c>
      <c r="D8" s="17" t="s">
        <v>64</v>
      </c>
      <c r="E8" s="18" t="s">
        <v>65</v>
      </c>
      <c r="F8" s="17">
        <v>4</v>
      </c>
      <c r="G8" s="24"/>
      <c r="H8" s="5"/>
      <c r="I8" s="5" t="s">
        <v>24</v>
      </c>
      <c r="J8" s="20" t="s">
        <v>1</v>
      </c>
      <c r="K8" s="6">
        <v>167</v>
      </c>
      <c r="L8" s="21"/>
      <c r="M8" s="6">
        <f t="shared" si="0"/>
        <v>167</v>
      </c>
      <c r="N8" s="6">
        <v>560</v>
      </c>
      <c r="O8" s="6">
        <f t="shared" si="1"/>
        <v>393</v>
      </c>
      <c r="P8" s="20" t="s">
        <v>41</v>
      </c>
      <c r="Q8" s="25"/>
      <c r="R8" s="25"/>
      <c r="S8" s="25"/>
      <c r="T8" s="25"/>
      <c r="U8" s="25"/>
      <c r="V8" s="24"/>
      <c r="W8" s="24"/>
      <c r="X8" s="24"/>
      <c r="Y8" s="24"/>
    </row>
    <row r="9" spans="1:25" ht="105" customHeight="1">
      <c r="A9" s="14">
        <v>105020</v>
      </c>
      <c r="B9" s="14">
        <v>1</v>
      </c>
      <c r="C9" s="17">
        <v>1079</v>
      </c>
      <c r="D9" s="17" t="s">
        <v>64</v>
      </c>
      <c r="E9" s="18" t="s">
        <v>65</v>
      </c>
      <c r="F9" s="17">
        <v>5</v>
      </c>
      <c r="G9" s="24"/>
      <c r="H9" s="5"/>
      <c r="I9" s="5" t="s">
        <v>25</v>
      </c>
      <c r="J9" s="20" t="s">
        <v>1</v>
      </c>
      <c r="K9" s="6">
        <v>622</v>
      </c>
      <c r="L9" s="21"/>
      <c r="M9" s="6">
        <f t="shared" si="0"/>
        <v>622</v>
      </c>
      <c r="N9" s="6">
        <v>824</v>
      </c>
      <c r="O9" s="6">
        <f t="shared" si="1"/>
        <v>202</v>
      </c>
      <c r="P9" s="20" t="s">
        <v>7</v>
      </c>
      <c r="Q9" s="25"/>
      <c r="R9" s="25"/>
      <c r="S9" s="25"/>
      <c r="T9" s="25"/>
      <c r="U9" s="25"/>
      <c r="V9" s="24"/>
      <c r="W9" s="24"/>
      <c r="X9" s="24"/>
      <c r="Y9" s="24"/>
    </row>
    <row r="10" spans="1:25" ht="84.75" customHeight="1">
      <c r="A10" s="14">
        <v>105020</v>
      </c>
      <c r="B10" s="14">
        <v>1</v>
      </c>
      <c r="C10" s="17">
        <v>1079</v>
      </c>
      <c r="D10" s="17" t="s">
        <v>64</v>
      </c>
      <c r="E10" s="18" t="s">
        <v>65</v>
      </c>
      <c r="F10" s="17">
        <v>6</v>
      </c>
      <c r="G10" s="24"/>
      <c r="H10" s="5"/>
      <c r="I10" s="5" t="s">
        <v>26</v>
      </c>
      <c r="J10" s="20" t="s">
        <v>1</v>
      </c>
      <c r="K10" s="6">
        <v>10</v>
      </c>
      <c r="L10" s="21"/>
      <c r="M10" s="6">
        <f t="shared" si="0"/>
        <v>10</v>
      </c>
      <c r="N10" s="6">
        <v>11</v>
      </c>
      <c r="O10" s="6">
        <f t="shared" si="1"/>
        <v>1</v>
      </c>
      <c r="P10" s="20" t="s">
        <v>8</v>
      </c>
      <c r="Q10" s="25"/>
      <c r="R10" s="25"/>
      <c r="S10" s="25"/>
      <c r="T10" s="25"/>
      <c r="U10" s="25"/>
      <c r="V10" s="24"/>
      <c r="W10" s="24"/>
      <c r="X10" s="24"/>
      <c r="Y10" s="24"/>
    </row>
    <row r="11" spans="1:25" ht="72.75" customHeight="1">
      <c r="A11" s="14">
        <v>105020</v>
      </c>
      <c r="B11" s="14">
        <v>1</v>
      </c>
      <c r="C11" s="17">
        <v>1079</v>
      </c>
      <c r="D11" s="17" t="s">
        <v>64</v>
      </c>
      <c r="E11" s="18" t="s">
        <v>65</v>
      </c>
      <c r="F11" s="17">
        <v>7</v>
      </c>
      <c r="G11" s="24"/>
      <c r="H11" s="5"/>
      <c r="I11" s="5" t="s">
        <v>27</v>
      </c>
      <c r="J11" s="20" t="s">
        <v>1</v>
      </c>
      <c r="K11" s="6">
        <v>51</v>
      </c>
      <c r="L11" s="21"/>
      <c r="M11" s="6">
        <f t="shared" si="0"/>
        <v>51</v>
      </c>
      <c r="N11" s="6">
        <v>29</v>
      </c>
      <c r="O11" s="6">
        <f t="shared" si="1"/>
        <v>-22</v>
      </c>
      <c r="P11" s="20" t="s">
        <v>9</v>
      </c>
      <c r="Q11" s="25"/>
      <c r="R11" s="25"/>
      <c r="S11" s="25"/>
      <c r="T11" s="25"/>
      <c r="U11" s="25"/>
      <c r="V11" s="24"/>
      <c r="W11" s="24"/>
      <c r="X11" s="24"/>
      <c r="Y11" s="24"/>
    </row>
    <row r="12" spans="1:25" ht="55.5" customHeight="1">
      <c r="A12" s="14">
        <v>105020</v>
      </c>
      <c r="B12" s="14">
        <v>1</v>
      </c>
      <c r="C12" s="17">
        <v>1079</v>
      </c>
      <c r="D12" s="17" t="s">
        <v>64</v>
      </c>
      <c r="E12" s="18" t="s">
        <v>65</v>
      </c>
      <c r="F12" s="17">
        <v>8</v>
      </c>
      <c r="G12" s="24"/>
      <c r="H12" s="5"/>
      <c r="I12" s="5" t="s">
        <v>28</v>
      </c>
      <c r="J12" s="20" t="s">
        <v>1</v>
      </c>
      <c r="K12" s="6">
        <v>13</v>
      </c>
      <c r="L12" s="21"/>
      <c r="M12" s="6">
        <f t="shared" si="0"/>
        <v>13</v>
      </c>
      <c r="N12" s="6">
        <v>33</v>
      </c>
      <c r="O12" s="6">
        <f t="shared" si="1"/>
        <v>20</v>
      </c>
      <c r="P12" s="20" t="s">
        <v>5</v>
      </c>
      <c r="Q12" s="25"/>
      <c r="R12" s="25"/>
      <c r="S12" s="25"/>
      <c r="T12" s="25"/>
      <c r="U12" s="25"/>
      <c r="V12" s="24"/>
      <c r="W12" s="24"/>
      <c r="X12" s="24"/>
      <c r="Y12" s="24"/>
    </row>
    <row r="13" spans="1:25" ht="52.5" customHeight="1">
      <c r="A13" s="14">
        <v>105020</v>
      </c>
      <c r="B13" s="14">
        <v>1</v>
      </c>
      <c r="C13" s="17">
        <v>1079</v>
      </c>
      <c r="D13" s="17" t="s">
        <v>64</v>
      </c>
      <c r="E13" s="18" t="s">
        <v>65</v>
      </c>
      <c r="F13" s="17">
        <v>9</v>
      </c>
      <c r="G13" s="24"/>
      <c r="H13" s="5"/>
      <c r="I13" s="5" t="s">
        <v>29</v>
      </c>
      <c r="J13" s="20" t="s">
        <v>1</v>
      </c>
      <c r="K13" s="6">
        <v>120</v>
      </c>
      <c r="L13" s="21"/>
      <c r="M13" s="6">
        <f t="shared" si="0"/>
        <v>120</v>
      </c>
      <c r="N13" s="6">
        <v>142</v>
      </c>
      <c r="O13" s="6">
        <f t="shared" si="1"/>
        <v>22</v>
      </c>
      <c r="P13" s="20" t="s">
        <v>45</v>
      </c>
      <c r="Q13" s="25"/>
      <c r="R13" s="25"/>
      <c r="S13" s="25"/>
      <c r="T13" s="25"/>
      <c r="U13" s="25"/>
      <c r="V13" s="24"/>
      <c r="W13" s="24"/>
      <c r="X13" s="24"/>
      <c r="Y13" s="24"/>
    </row>
    <row r="14" spans="1:25" ht="19.5" customHeight="1">
      <c r="A14" s="41" t="s">
        <v>69</v>
      </c>
      <c r="B14" s="41"/>
      <c r="C14" s="41"/>
      <c r="D14" s="41"/>
      <c r="E14" s="41"/>
      <c r="F14" s="41"/>
      <c r="G14" s="41"/>
      <c r="H14" s="41"/>
      <c r="I14" s="5" t="s">
        <v>72</v>
      </c>
      <c r="J14" s="24"/>
      <c r="K14" s="6"/>
      <c r="L14" s="21"/>
      <c r="M14" s="6"/>
      <c r="N14" s="6"/>
      <c r="O14" s="6"/>
      <c r="P14" s="24"/>
      <c r="Q14" s="25"/>
      <c r="R14" s="25"/>
      <c r="S14" s="25"/>
      <c r="T14" s="25"/>
      <c r="U14" s="25"/>
      <c r="V14" s="24"/>
      <c r="W14" s="24"/>
      <c r="X14" s="24"/>
      <c r="Y14" s="24"/>
    </row>
    <row r="15" spans="1:25" ht="33" customHeight="1">
      <c r="A15" s="41" t="s">
        <v>70</v>
      </c>
      <c r="B15" s="41"/>
      <c r="C15" s="41"/>
      <c r="D15" s="41"/>
      <c r="E15" s="41"/>
      <c r="F15" s="41"/>
      <c r="G15" s="41"/>
      <c r="H15" s="41"/>
      <c r="I15" s="5" t="s">
        <v>100</v>
      </c>
      <c r="J15" s="20" t="s">
        <v>1</v>
      </c>
      <c r="K15" s="6">
        <v>10</v>
      </c>
      <c r="L15" s="21"/>
      <c r="M15" s="6">
        <f t="shared" si="0"/>
        <v>10</v>
      </c>
      <c r="N15" s="6">
        <v>10</v>
      </c>
      <c r="O15" s="7">
        <f t="shared" si="1"/>
        <v>0</v>
      </c>
      <c r="P15" s="24"/>
      <c r="Q15" s="25"/>
      <c r="R15" s="25"/>
      <c r="S15" s="25"/>
      <c r="T15" s="25"/>
      <c r="U15" s="25"/>
      <c r="V15" s="24"/>
      <c r="W15" s="24"/>
      <c r="X15" s="24"/>
      <c r="Y15" s="24"/>
    </row>
    <row r="16" spans="1:25" ht="60.75" customHeight="1">
      <c r="A16" s="42" t="s">
        <v>80</v>
      </c>
      <c r="B16" s="42"/>
      <c r="C16" s="42"/>
      <c r="D16" s="42"/>
      <c r="E16" s="42"/>
      <c r="F16" s="42"/>
      <c r="G16" s="42"/>
      <c r="H16" s="42"/>
      <c r="I16" s="42"/>
      <c r="J16" s="24"/>
      <c r="K16" s="6" t="s">
        <v>71</v>
      </c>
      <c r="L16" s="6" t="s">
        <v>71</v>
      </c>
      <c r="M16" s="6" t="s">
        <v>71</v>
      </c>
      <c r="N16" s="6" t="s">
        <v>71</v>
      </c>
      <c r="O16" s="6" t="s">
        <v>71</v>
      </c>
      <c r="P16" s="24"/>
      <c r="Q16" s="4">
        <v>645621.4</v>
      </c>
      <c r="R16" s="25"/>
      <c r="S16" s="4">
        <f>Q16+R16</f>
        <v>645621.4</v>
      </c>
      <c r="T16" s="4">
        <v>636228.41</v>
      </c>
      <c r="U16" s="4">
        <f>T16-S16</f>
        <v>-9392.9899999999907</v>
      </c>
      <c r="V16" s="3" t="s">
        <v>97</v>
      </c>
      <c r="W16" s="24"/>
      <c r="X16" s="24"/>
      <c r="Y16" s="24"/>
    </row>
    <row r="17" spans="1:25" ht="56.25" customHeight="1">
      <c r="A17" s="14">
        <v>105020</v>
      </c>
      <c r="B17" s="27"/>
      <c r="C17" s="27">
        <v>1079</v>
      </c>
      <c r="D17" s="24" t="s">
        <v>64</v>
      </c>
      <c r="E17" s="28" t="s">
        <v>66</v>
      </c>
      <c r="F17" s="27"/>
      <c r="G17" s="27"/>
      <c r="H17" s="5" t="s">
        <v>73</v>
      </c>
      <c r="I17" s="5" t="s">
        <v>30</v>
      </c>
      <c r="J17" s="20" t="s">
        <v>1</v>
      </c>
      <c r="K17" s="6">
        <v>146</v>
      </c>
      <c r="L17" s="21"/>
      <c r="M17" s="6">
        <f>K17</f>
        <v>146</v>
      </c>
      <c r="N17" s="6">
        <v>330</v>
      </c>
      <c r="O17" s="6">
        <f>N17-M17</f>
        <v>184</v>
      </c>
      <c r="P17" s="21" t="s">
        <v>74</v>
      </c>
      <c r="Q17" s="25"/>
      <c r="R17" s="25"/>
      <c r="S17" s="25"/>
      <c r="T17" s="25"/>
      <c r="U17" s="25"/>
      <c r="V17" s="24"/>
      <c r="W17" s="24"/>
      <c r="X17" s="24"/>
      <c r="Y17" s="24"/>
    </row>
    <row r="18" spans="1:25" ht="25.5">
      <c r="A18" s="41" t="s">
        <v>69</v>
      </c>
      <c r="B18" s="41"/>
      <c r="C18" s="41"/>
      <c r="D18" s="41"/>
      <c r="E18" s="41"/>
      <c r="F18" s="41"/>
      <c r="G18" s="41"/>
      <c r="H18" s="41"/>
      <c r="I18" s="5" t="s">
        <v>77</v>
      </c>
      <c r="J18" s="24"/>
      <c r="K18" s="6"/>
      <c r="L18" s="21"/>
      <c r="M18" s="6"/>
      <c r="N18" s="6"/>
      <c r="O18" s="6"/>
      <c r="P18" s="24"/>
      <c r="Q18" s="25"/>
      <c r="R18" s="25"/>
      <c r="S18" s="25"/>
      <c r="T18" s="25"/>
      <c r="U18" s="25"/>
      <c r="V18" s="24"/>
      <c r="W18" s="24"/>
      <c r="X18" s="24"/>
      <c r="Y18" s="24"/>
    </row>
    <row r="19" spans="1:25">
      <c r="A19" s="41" t="s">
        <v>70</v>
      </c>
      <c r="B19" s="41"/>
      <c r="C19" s="41"/>
      <c r="D19" s="41"/>
      <c r="E19" s="41"/>
      <c r="F19" s="41"/>
      <c r="G19" s="41"/>
      <c r="H19" s="41"/>
      <c r="I19" s="5" t="s">
        <v>75</v>
      </c>
      <c r="J19" s="24"/>
      <c r="K19" s="6"/>
      <c r="L19" s="21"/>
      <c r="M19" s="6"/>
      <c r="N19" s="6"/>
      <c r="O19" s="6"/>
      <c r="P19" s="24"/>
      <c r="Q19" s="25"/>
      <c r="R19" s="25"/>
      <c r="S19" s="25"/>
      <c r="T19" s="25"/>
      <c r="U19" s="25"/>
      <c r="V19" s="24"/>
      <c r="W19" s="24"/>
      <c r="X19" s="24"/>
      <c r="Y19" s="24"/>
    </row>
    <row r="20" spans="1:25" ht="17.25" customHeight="1">
      <c r="A20" s="42" t="s">
        <v>80</v>
      </c>
      <c r="B20" s="42"/>
      <c r="C20" s="42"/>
      <c r="D20" s="42"/>
      <c r="E20" s="42"/>
      <c r="F20" s="42"/>
      <c r="G20" s="42"/>
      <c r="H20" s="42"/>
      <c r="I20" s="42"/>
      <c r="J20" s="24"/>
      <c r="K20" s="6" t="s">
        <v>71</v>
      </c>
      <c r="L20" s="21" t="s">
        <v>71</v>
      </c>
      <c r="M20" s="6" t="s">
        <v>71</v>
      </c>
      <c r="N20" s="6" t="s">
        <v>71</v>
      </c>
      <c r="O20" s="6" t="s">
        <v>71</v>
      </c>
      <c r="P20" s="24"/>
      <c r="Q20" s="4">
        <v>32850</v>
      </c>
      <c r="R20" s="25"/>
      <c r="S20" s="4">
        <f>Q20+R20</f>
        <v>32850</v>
      </c>
      <c r="T20" s="4">
        <v>32850</v>
      </c>
      <c r="U20" s="4">
        <f>T20-S20</f>
        <v>0</v>
      </c>
      <c r="V20" s="21"/>
      <c r="W20" s="24"/>
      <c r="X20" s="24"/>
      <c r="Y20" s="24"/>
    </row>
    <row r="21" spans="1:25" ht="122.25" customHeight="1">
      <c r="A21" s="14">
        <v>105020</v>
      </c>
      <c r="B21" s="27"/>
      <c r="C21" s="27">
        <v>1079</v>
      </c>
      <c r="D21" s="27" t="s">
        <v>64</v>
      </c>
      <c r="E21" s="29" t="s">
        <v>67</v>
      </c>
      <c r="F21" s="30">
        <v>1</v>
      </c>
      <c r="G21" s="27"/>
      <c r="H21" s="5" t="s">
        <v>76</v>
      </c>
      <c r="I21" s="5" t="s">
        <v>31</v>
      </c>
      <c r="J21" s="20" t="s">
        <v>1</v>
      </c>
      <c r="K21" s="6">
        <v>7000</v>
      </c>
      <c r="L21" s="21"/>
      <c r="M21" s="6">
        <f>K21</f>
        <v>7000</v>
      </c>
      <c r="N21" s="6">
        <v>7971</v>
      </c>
      <c r="O21" s="6">
        <f>N21-M21</f>
        <v>971</v>
      </c>
      <c r="P21" s="24"/>
      <c r="Q21" s="4"/>
      <c r="R21" s="25"/>
      <c r="S21" s="4"/>
      <c r="T21" s="4"/>
      <c r="U21" s="4"/>
      <c r="V21" s="24"/>
      <c r="W21" s="24"/>
      <c r="X21" s="24"/>
      <c r="Y21" s="24"/>
    </row>
    <row r="22" spans="1:25" ht="25.5">
      <c r="A22" s="27">
        <v>105020</v>
      </c>
      <c r="B22" s="27">
        <v>1</v>
      </c>
      <c r="C22" s="27">
        <v>1079</v>
      </c>
      <c r="D22" s="27" t="s">
        <v>64</v>
      </c>
      <c r="E22" s="29" t="s">
        <v>67</v>
      </c>
      <c r="F22" s="24">
        <v>2</v>
      </c>
      <c r="G22" s="24"/>
      <c r="H22" s="21"/>
      <c r="I22" s="5" t="s">
        <v>78</v>
      </c>
      <c r="J22" s="20" t="s">
        <v>1</v>
      </c>
      <c r="K22" s="6">
        <v>20</v>
      </c>
      <c r="L22" s="21"/>
      <c r="M22" s="6">
        <f>K22</f>
        <v>20</v>
      </c>
      <c r="N22" s="6">
        <v>80</v>
      </c>
      <c r="O22" s="6">
        <f>N22-M22</f>
        <v>60</v>
      </c>
      <c r="P22" s="24"/>
      <c r="Q22" s="4"/>
      <c r="R22" s="25"/>
      <c r="S22" s="4"/>
      <c r="T22" s="4"/>
      <c r="U22" s="4"/>
      <c r="V22" s="24"/>
      <c r="W22" s="24"/>
      <c r="X22" s="24"/>
      <c r="Y22" s="24"/>
    </row>
    <row r="23" spans="1:25" ht="22.5" customHeight="1">
      <c r="A23" s="27">
        <v>105020</v>
      </c>
      <c r="B23" s="27">
        <v>1</v>
      </c>
      <c r="C23" s="27">
        <v>1079</v>
      </c>
      <c r="D23" s="27" t="s">
        <v>64</v>
      </c>
      <c r="E23" s="29" t="s">
        <v>67</v>
      </c>
      <c r="F23" s="24">
        <v>3</v>
      </c>
      <c r="G23" s="24"/>
      <c r="H23" s="21"/>
      <c r="I23" s="5" t="s">
        <v>32</v>
      </c>
      <c r="J23" s="20" t="s">
        <v>1</v>
      </c>
      <c r="K23" s="6">
        <v>35</v>
      </c>
      <c r="L23" s="21"/>
      <c r="M23" s="6">
        <f>K23</f>
        <v>35</v>
      </c>
      <c r="N23" s="6">
        <v>32</v>
      </c>
      <c r="O23" s="6">
        <f>N23-M23</f>
        <v>-3</v>
      </c>
      <c r="P23" s="21" t="s">
        <v>79</v>
      </c>
      <c r="Q23" s="4"/>
      <c r="R23" s="25"/>
      <c r="S23" s="4"/>
      <c r="T23" s="4"/>
      <c r="U23" s="4"/>
      <c r="V23" s="24"/>
      <c r="W23" s="24"/>
      <c r="X23" s="24"/>
      <c r="Y23" s="24"/>
    </row>
    <row r="24" spans="1:25" ht="12.75" customHeight="1">
      <c r="A24" s="41" t="s">
        <v>69</v>
      </c>
      <c r="B24" s="41"/>
      <c r="C24" s="41"/>
      <c r="D24" s="41"/>
      <c r="E24" s="41"/>
      <c r="F24" s="41"/>
      <c r="G24" s="41"/>
      <c r="H24" s="41"/>
      <c r="I24" s="5"/>
      <c r="J24" s="24"/>
      <c r="K24" s="6"/>
      <c r="L24" s="21"/>
      <c r="M24" s="6"/>
      <c r="N24" s="6"/>
      <c r="O24" s="6"/>
      <c r="P24" s="24"/>
      <c r="Q24" s="4"/>
      <c r="R24" s="25"/>
      <c r="S24" s="4"/>
      <c r="T24" s="4"/>
      <c r="U24" s="4"/>
      <c r="V24" s="24"/>
      <c r="W24" s="24"/>
      <c r="X24" s="24"/>
      <c r="Y24" s="24"/>
    </row>
    <row r="25" spans="1:25">
      <c r="A25" s="41" t="s">
        <v>70</v>
      </c>
      <c r="B25" s="41"/>
      <c r="C25" s="41"/>
      <c r="D25" s="41"/>
      <c r="E25" s="41"/>
      <c r="F25" s="41"/>
      <c r="G25" s="41"/>
      <c r="H25" s="41"/>
      <c r="I25" s="24" t="s">
        <v>75</v>
      </c>
      <c r="J25" s="24"/>
      <c r="K25" s="6"/>
      <c r="L25" s="21"/>
      <c r="M25" s="6"/>
      <c r="N25" s="6"/>
      <c r="O25" s="6"/>
      <c r="P25" s="24"/>
      <c r="Q25" s="4"/>
      <c r="R25" s="25"/>
      <c r="S25" s="4"/>
      <c r="T25" s="4"/>
      <c r="U25" s="4"/>
      <c r="V25" s="24"/>
      <c r="W25" s="24"/>
      <c r="X25" s="24"/>
      <c r="Y25" s="24"/>
    </row>
    <row r="26" spans="1:25" ht="14.25" customHeight="1">
      <c r="A26" s="42" t="s">
        <v>80</v>
      </c>
      <c r="B26" s="42"/>
      <c r="C26" s="42"/>
      <c r="D26" s="42"/>
      <c r="E26" s="42"/>
      <c r="F26" s="42"/>
      <c r="G26" s="42"/>
      <c r="H26" s="42"/>
      <c r="I26" s="42"/>
      <c r="J26" s="24"/>
      <c r="K26" s="6" t="s">
        <v>71</v>
      </c>
      <c r="L26" s="6" t="s">
        <v>71</v>
      </c>
      <c r="M26" s="6" t="s">
        <v>71</v>
      </c>
      <c r="N26" s="6" t="s">
        <v>71</v>
      </c>
      <c r="O26" s="6" t="s">
        <v>71</v>
      </c>
      <c r="P26" s="24"/>
      <c r="Q26" s="4">
        <v>37000</v>
      </c>
      <c r="R26" s="25"/>
      <c r="S26" s="4">
        <f>R26+Q26</f>
        <v>37000</v>
      </c>
      <c r="T26" s="4">
        <v>37000</v>
      </c>
      <c r="U26" s="4">
        <f>T26-S26</f>
        <v>0</v>
      </c>
      <c r="V26" s="21"/>
      <c r="W26" s="24"/>
      <c r="X26" s="24"/>
      <c r="Y26" s="24"/>
    </row>
    <row r="27" spans="1:25" ht="62.25" customHeight="1">
      <c r="A27" s="27">
        <v>105020</v>
      </c>
      <c r="B27" s="27"/>
      <c r="C27" s="27">
        <v>1079</v>
      </c>
      <c r="D27" s="27" t="s">
        <v>64</v>
      </c>
      <c r="E27" s="29" t="s">
        <v>68</v>
      </c>
      <c r="F27" s="30"/>
      <c r="G27" s="27"/>
      <c r="H27" s="5" t="s">
        <v>33</v>
      </c>
      <c r="I27" s="5" t="s">
        <v>88</v>
      </c>
      <c r="J27" s="20" t="s">
        <v>1</v>
      </c>
      <c r="K27" s="6">
        <v>172</v>
      </c>
      <c r="L27" s="21"/>
      <c r="M27" s="6">
        <f>K27</f>
        <v>172</v>
      </c>
      <c r="N27" s="7">
        <v>0</v>
      </c>
      <c r="O27" s="6">
        <f>N27-M27</f>
        <v>-172</v>
      </c>
      <c r="P27" s="21" t="s">
        <v>86</v>
      </c>
      <c r="Q27" s="4"/>
      <c r="R27" s="25"/>
      <c r="S27" s="4"/>
      <c r="T27" s="4"/>
      <c r="U27" s="4"/>
      <c r="V27" s="24"/>
      <c r="W27" s="24"/>
      <c r="X27" s="24"/>
      <c r="Y27" s="24"/>
    </row>
    <row r="28" spans="1:25" ht="29.25" customHeight="1">
      <c r="A28" s="41" t="s">
        <v>69</v>
      </c>
      <c r="B28" s="41"/>
      <c r="C28" s="41"/>
      <c r="D28" s="41"/>
      <c r="E28" s="41"/>
      <c r="F28" s="41"/>
      <c r="G28" s="41"/>
      <c r="H28" s="41"/>
      <c r="I28" s="5" t="s">
        <v>89</v>
      </c>
      <c r="J28" s="24"/>
      <c r="K28" s="6"/>
      <c r="L28" s="21"/>
      <c r="M28" s="6"/>
      <c r="N28" s="7"/>
      <c r="O28" s="6"/>
      <c r="P28" s="24"/>
      <c r="Q28" s="4"/>
      <c r="R28" s="25"/>
      <c r="S28" s="4"/>
      <c r="T28" s="4"/>
      <c r="U28" s="4"/>
      <c r="V28" s="21"/>
      <c r="W28" s="24"/>
      <c r="X28" s="24"/>
      <c r="Y28" s="24"/>
    </row>
    <row r="29" spans="1:25">
      <c r="A29" s="41" t="s">
        <v>70</v>
      </c>
      <c r="B29" s="41"/>
      <c r="C29" s="41"/>
      <c r="D29" s="41"/>
      <c r="E29" s="41"/>
      <c r="F29" s="41"/>
      <c r="G29" s="41"/>
      <c r="H29" s="41"/>
      <c r="I29" s="5" t="s">
        <v>90</v>
      </c>
      <c r="J29" s="24"/>
      <c r="K29" s="6"/>
      <c r="L29" s="21"/>
      <c r="M29" s="6"/>
      <c r="N29" s="7"/>
      <c r="O29" s="6"/>
      <c r="P29" s="24"/>
      <c r="Q29" s="4"/>
      <c r="R29" s="25"/>
      <c r="S29" s="4"/>
      <c r="T29" s="4"/>
      <c r="U29" s="4"/>
      <c r="V29" s="21"/>
      <c r="W29" s="24"/>
      <c r="X29" s="24"/>
      <c r="Y29" s="24"/>
    </row>
    <row r="30" spans="1:25" ht="25.5">
      <c r="A30" s="31"/>
      <c r="B30" s="26"/>
      <c r="C30" s="26"/>
      <c r="D30" s="26"/>
      <c r="E30" s="26"/>
      <c r="F30" s="26"/>
      <c r="G30" s="26"/>
      <c r="H30" s="26"/>
      <c r="I30" s="5" t="s">
        <v>91</v>
      </c>
      <c r="J30" s="20" t="s">
        <v>1</v>
      </c>
      <c r="K30" s="6">
        <v>20</v>
      </c>
      <c r="L30" s="21"/>
      <c r="M30" s="6">
        <f>K30</f>
        <v>20</v>
      </c>
      <c r="N30" s="7">
        <v>0</v>
      </c>
      <c r="O30" s="6">
        <f>N30-M30</f>
        <v>-20</v>
      </c>
      <c r="P30" s="24"/>
      <c r="Q30" s="4"/>
      <c r="R30" s="25"/>
      <c r="S30" s="4"/>
      <c r="T30" s="4"/>
      <c r="U30" s="4"/>
      <c r="V30" s="21"/>
      <c r="W30" s="24"/>
      <c r="X30" s="24"/>
      <c r="Y30" s="24"/>
    </row>
    <row r="31" spans="1:25" ht="25.5">
      <c r="A31" s="31"/>
      <c r="B31" s="26"/>
      <c r="C31" s="26"/>
      <c r="D31" s="26"/>
      <c r="E31" s="26"/>
      <c r="F31" s="26"/>
      <c r="G31" s="26"/>
      <c r="H31" s="26"/>
      <c r="I31" s="5" t="s">
        <v>92</v>
      </c>
      <c r="J31" s="20" t="s">
        <v>1</v>
      </c>
      <c r="K31" s="6">
        <v>104</v>
      </c>
      <c r="L31" s="21"/>
      <c r="M31" s="6">
        <f>K31</f>
        <v>104</v>
      </c>
      <c r="N31" s="7">
        <v>0</v>
      </c>
      <c r="O31" s="6">
        <f>N31-M31</f>
        <v>-104</v>
      </c>
      <c r="P31" s="24"/>
      <c r="Q31" s="4"/>
      <c r="R31" s="25"/>
      <c r="S31" s="4"/>
      <c r="T31" s="4"/>
      <c r="U31" s="4"/>
      <c r="V31" s="21"/>
      <c r="W31" s="24"/>
      <c r="X31" s="24"/>
      <c r="Y31" s="24"/>
    </row>
    <row r="32" spans="1:25" ht="60.75" customHeight="1">
      <c r="A32" s="42" t="s">
        <v>80</v>
      </c>
      <c r="B32" s="42"/>
      <c r="C32" s="42"/>
      <c r="D32" s="42"/>
      <c r="E32" s="42"/>
      <c r="F32" s="42"/>
      <c r="G32" s="42"/>
      <c r="H32" s="42"/>
      <c r="I32" s="42"/>
      <c r="J32" s="24"/>
      <c r="K32" s="6" t="s">
        <v>71</v>
      </c>
      <c r="L32" s="6" t="s">
        <v>71</v>
      </c>
      <c r="M32" s="6" t="s">
        <v>71</v>
      </c>
      <c r="N32" s="6" t="s">
        <v>71</v>
      </c>
      <c r="O32" s="6" t="s">
        <v>71</v>
      </c>
      <c r="P32" s="24"/>
      <c r="Q32" s="4">
        <v>15320</v>
      </c>
      <c r="R32" s="25"/>
      <c r="S32" s="4">
        <f>Q32+R32</f>
        <v>15320</v>
      </c>
      <c r="T32" s="4">
        <v>0</v>
      </c>
      <c r="U32" s="4">
        <f>T32-S32</f>
        <v>-15320</v>
      </c>
      <c r="V32" s="21" t="s">
        <v>43</v>
      </c>
      <c r="W32" s="24"/>
      <c r="X32" s="24"/>
      <c r="Y32" s="24"/>
    </row>
    <row r="33" spans="1:25" ht="109.5" customHeight="1">
      <c r="A33" s="27">
        <v>105020</v>
      </c>
      <c r="B33" s="27"/>
      <c r="C33" s="27">
        <v>1079</v>
      </c>
      <c r="D33" s="27" t="s">
        <v>64</v>
      </c>
      <c r="E33" s="29" t="s">
        <v>81</v>
      </c>
      <c r="F33" s="30"/>
      <c r="G33" s="27"/>
      <c r="H33" s="5" t="s">
        <v>82</v>
      </c>
      <c r="I33" s="2" t="s">
        <v>93</v>
      </c>
      <c r="J33" s="20"/>
      <c r="K33" s="6"/>
      <c r="L33" s="21"/>
      <c r="M33" s="6"/>
      <c r="N33" s="6"/>
      <c r="O33" s="6"/>
      <c r="P33" s="20"/>
      <c r="Q33" s="4"/>
      <c r="R33" s="25"/>
      <c r="S33" s="4"/>
      <c r="T33" s="4"/>
      <c r="U33" s="4"/>
      <c r="V33" s="24"/>
      <c r="W33" s="24"/>
      <c r="X33" s="24"/>
      <c r="Y33" s="24"/>
    </row>
    <row r="34" spans="1:25" ht="16.5" customHeight="1">
      <c r="A34" s="31"/>
      <c r="B34" s="31"/>
      <c r="C34" s="31"/>
      <c r="D34" s="31"/>
      <c r="E34" s="29"/>
      <c r="F34" s="32"/>
      <c r="G34" s="31"/>
      <c r="H34" s="33"/>
      <c r="I34" s="21" t="s">
        <v>83</v>
      </c>
      <c r="J34" s="20" t="s">
        <v>1</v>
      </c>
      <c r="K34" s="6">
        <v>4</v>
      </c>
      <c r="L34" s="21"/>
      <c r="M34" s="6">
        <f>K34</f>
        <v>4</v>
      </c>
      <c r="N34" s="6"/>
      <c r="O34" s="6">
        <f>N34-M34</f>
        <v>-4</v>
      </c>
      <c r="P34" s="20"/>
      <c r="Q34" s="4"/>
      <c r="R34" s="25"/>
      <c r="S34" s="4"/>
      <c r="T34" s="4"/>
      <c r="U34" s="4"/>
      <c r="V34" s="24"/>
      <c r="W34" s="24"/>
      <c r="X34" s="24"/>
      <c r="Y34" s="24"/>
    </row>
    <row r="35" spans="1:25" ht="21" customHeight="1">
      <c r="A35" s="41" t="s">
        <v>69</v>
      </c>
      <c r="B35" s="41"/>
      <c r="C35" s="41"/>
      <c r="D35" s="41"/>
      <c r="E35" s="41"/>
      <c r="F35" s="41"/>
      <c r="G35" s="41"/>
      <c r="H35" s="41"/>
      <c r="I35" s="21" t="s">
        <v>94</v>
      </c>
      <c r="J35" s="24"/>
      <c r="K35" s="6"/>
      <c r="L35" s="21"/>
      <c r="M35" s="6"/>
      <c r="N35" s="6"/>
      <c r="O35" s="6"/>
      <c r="P35" s="24"/>
      <c r="Q35" s="4"/>
      <c r="R35" s="25"/>
      <c r="S35" s="4"/>
      <c r="T35" s="4"/>
      <c r="U35" s="4"/>
      <c r="V35" s="20"/>
      <c r="W35" s="24"/>
      <c r="X35" s="24"/>
      <c r="Y35" s="24"/>
    </row>
    <row r="36" spans="1:25" ht="30.75" customHeight="1">
      <c r="A36" s="41" t="s">
        <v>70</v>
      </c>
      <c r="B36" s="41"/>
      <c r="C36" s="41"/>
      <c r="D36" s="41"/>
      <c r="E36" s="41"/>
      <c r="F36" s="41"/>
      <c r="G36" s="41"/>
      <c r="H36" s="41"/>
      <c r="I36" s="21" t="s">
        <v>95</v>
      </c>
      <c r="J36" s="24"/>
      <c r="K36" s="6"/>
      <c r="L36" s="21"/>
      <c r="M36" s="6"/>
      <c r="N36" s="6"/>
      <c r="O36" s="6"/>
      <c r="P36" s="24"/>
      <c r="Q36" s="4"/>
      <c r="R36" s="25"/>
      <c r="S36" s="4"/>
      <c r="T36" s="4"/>
      <c r="U36" s="4"/>
      <c r="V36" s="20"/>
      <c r="W36" s="24"/>
      <c r="X36" s="24"/>
      <c r="Y36" s="24"/>
    </row>
    <row r="37" spans="1:25" ht="42.75" customHeight="1">
      <c r="A37" s="42" t="s">
        <v>80</v>
      </c>
      <c r="B37" s="42"/>
      <c r="C37" s="42"/>
      <c r="D37" s="42"/>
      <c r="E37" s="42"/>
      <c r="F37" s="42"/>
      <c r="G37" s="42"/>
      <c r="H37" s="42"/>
      <c r="I37" s="42"/>
      <c r="J37" s="24"/>
      <c r="K37" s="6" t="s">
        <v>71</v>
      </c>
      <c r="L37" s="6" t="s">
        <v>71</v>
      </c>
      <c r="M37" s="6" t="s">
        <v>71</v>
      </c>
      <c r="N37" s="6" t="s">
        <v>71</v>
      </c>
      <c r="O37" s="6" t="s">
        <v>71</v>
      </c>
      <c r="P37" s="24"/>
      <c r="Q37" s="4">
        <v>6700</v>
      </c>
      <c r="R37" s="25"/>
      <c r="S37" s="4">
        <f>Q37+R37</f>
        <v>6700</v>
      </c>
      <c r="T37" s="4">
        <v>0</v>
      </c>
      <c r="U37" s="4">
        <f>T37-S37</f>
        <v>-6700</v>
      </c>
      <c r="V37" s="20" t="s">
        <v>87</v>
      </c>
      <c r="W37" s="24"/>
      <c r="X37" s="24"/>
      <c r="Y37" s="24"/>
    </row>
    <row r="38" spans="1:25" ht="84" customHeight="1">
      <c r="A38" s="27">
        <v>105020</v>
      </c>
      <c r="B38" s="27"/>
      <c r="C38" s="27">
        <v>1015</v>
      </c>
      <c r="D38" s="27" t="s">
        <v>102</v>
      </c>
      <c r="E38" s="29" t="s">
        <v>84</v>
      </c>
      <c r="F38" s="30"/>
      <c r="G38" s="27"/>
      <c r="H38" s="5" t="s">
        <v>42</v>
      </c>
      <c r="I38" s="21" t="s">
        <v>101</v>
      </c>
      <c r="J38" s="20" t="s">
        <v>1</v>
      </c>
      <c r="K38" s="6">
        <v>107</v>
      </c>
      <c r="L38" s="21"/>
      <c r="M38" s="6">
        <f>K38</f>
        <v>107</v>
      </c>
      <c r="N38" s="6">
        <v>104</v>
      </c>
      <c r="O38" s="6">
        <f>N38-M38</f>
        <v>-3</v>
      </c>
      <c r="P38" s="20" t="s">
        <v>46</v>
      </c>
      <c r="Q38" s="4"/>
      <c r="R38" s="25"/>
      <c r="S38" s="4"/>
      <c r="T38" s="4"/>
      <c r="U38" s="4"/>
      <c r="V38" s="21"/>
      <c r="W38" s="24"/>
      <c r="X38" s="24"/>
      <c r="Y38" s="24"/>
    </row>
    <row r="39" spans="1:25">
      <c r="A39" s="41" t="s">
        <v>69</v>
      </c>
      <c r="B39" s="41"/>
      <c r="C39" s="41"/>
      <c r="D39" s="41"/>
      <c r="E39" s="41"/>
      <c r="F39" s="41"/>
      <c r="G39" s="41"/>
      <c r="H39" s="41"/>
      <c r="I39" s="21"/>
      <c r="J39" s="24"/>
      <c r="K39" s="6"/>
      <c r="L39" s="21"/>
      <c r="M39" s="6"/>
      <c r="N39" s="6"/>
      <c r="O39" s="6"/>
      <c r="P39" s="24"/>
      <c r="Q39" s="4"/>
      <c r="R39" s="25"/>
      <c r="S39" s="4"/>
      <c r="T39" s="4"/>
      <c r="U39" s="4"/>
      <c r="V39" s="24"/>
      <c r="W39" s="24"/>
      <c r="X39" s="24"/>
      <c r="Y39" s="24"/>
    </row>
    <row r="40" spans="1:25" ht="10.5" customHeight="1">
      <c r="A40" s="41" t="s">
        <v>70</v>
      </c>
      <c r="B40" s="41"/>
      <c r="C40" s="41"/>
      <c r="D40" s="41"/>
      <c r="E40" s="41"/>
      <c r="F40" s="41"/>
      <c r="G40" s="41"/>
      <c r="H40" s="41"/>
      <c r="I40" s="21" t="s">
        <v>75</v>
      </c>
      <c r="J40" s="24"/>
      <c r="K40" s="6"/>
      <c r="L40" s="21"/>
      <c r="M40" s="6"/>
      <c r="N40" s="6"/>
      <c r="O40" s="6"/>
      <c r="P40" s="24"/>
      <c r="Q40" s="4"/>
      <c r="R40" s="25"/>
      <c r="S40" s="4"/>
      <c r="T40" s="4"/>
      <c r="U40" s="4"/>
      <c r="V40" s="24"/>
      <c r="W40" s="24"/>
      <c r="X40" s="24"/>
      <c r="Y40" s="24"/>
    </row>
    <row r="41" spans="1:25" ht="63.75" customHeight="1">
      <c r="A41" s="42" t="s">
        <v>80</v>
      </c>
      <c r="B41" s="42"/>
      <c r="C41" s="42"/>
      <c r="D41" s="42"/>
      <c r="E41" s="42"/>
      <c r="F41" s="42"/>
      <c r="G41" s="42"/>
      <c r="H41" s="42"/>
      <c r="I41" s="42"/>
      <c r="J41" s="24"/>
      <c r="K41" s="6" t="s">
        <v>71</v>
      </c>
      <c r="L41" s="6" t="s">
        <v>71</v>
      </c>
      <c r="M41" s="6" t="s">
        <v>71</v>
      </c>
      <c r="N41" s="6" t="s">
        <v>71</v>
      </c>
      <c r="O41" s="6" t="s">
        <v>71</v>
      </c>
      <c r="P41" s="24"/>
      <c r="Q41" s="4">
        <v>7704</v>
      </c>
      <c r="R41" s="25"/>
      <c r="S41" s="4">
        <f>Q41+R41</f>
        <v>7704</v>
      </c>
      <c r="T41" s="4">
        <v>6876</v>
      </c>
      <c r="U41" s="4">
        <f>T41-S41</f>
        <v>-828</v>
      </c>
      <c r="V41" s="20" t="s">
        <v>96</v>
      </c>
      <c r="W41" s="24"/>
      <c r="X41" s="24"/>
      <c r="Y41" s="24"/>
    </row>
    <row r="42" spans="1:25" ht="25.5">
      <c r="A42" s="27"/>
      <c r="B42" s="27"/>
      <c r="C42" s="27">
        <v>1079</v>
      </c>
      <c r="D42" s="27" t="s">
        <v>64</v>
      </c>
      <c r="E42" s="29" t="s">
        <v>65</v>
      </c>
      <c r="F42" s="30"/>
      <c r="G42" s="27"/>
      <c r="H42" s="5" t="s">
        <v>98</v>
      </c>
      <c r="I42" s="20"/>
      <c r="J42" s="20" t="s">
        <v>1</v>
      </c>
      <c r="K42" s="7">
        <v>0</v>
      </c>
      <c r="L42" s="22"/>
      <c r="M42" s="7">
        <v>0</v>
      </c>
      <c r="N42" s="7"/>
      <c r="O42" s="7">
        <f>N42-M42</f>
        <v>0</v>
      </c>
      <c r="P42" s="20"/>
      <c r="Q42" s="4"/>
      <c r="R42" s="25"/>
      <c r="S42" s="4"/>
      <c r="T42" s="4"/>
      <c r="U42" s="4"/>
      <c r="V42" s="21"/>
      <c r="W42" s="24"/>
      <c r="X42" s="24"/>
      <c r="Y42" s="24"/>
    </row>
    <row r="43" spans="1:25">
      <c r="A43" s="41" t="s">
        <v>69</v>
      </c>
      <c r="B43" s="41"/>
      <c r="C43" s="41"/>
      <c r="D43" s="41"/>
      <c r="E43" s="41"/>
      <c r="F43" s="41"/>
      <c r="G43" s="41"/>
      <c r="H43" s="41"/>
      <c r="I43" s="21"/>
      <c r="J43" s="24"/>
      <c r="K43" s="6"/>
      <c r="L43" s="21"/>
      <c r="M43" s="6"/>
      <c r="N43" s="6"/>
      <c r="O43" s="6"/>
      <c r="P43" s="24"/>
      <c r="Q43" s="4"/>
      <c r="R43" s="25"/>
      <c r="S43" s="4"/>
      <c r="T43" s="4"/>
      <c r="U43" s="4"/>
      <c r="V43" s="24"/>
      <c r="W43" s="24"/>
      <c r="X43" s="24"/>
      <c r="Y43" s="24"/>
    </row>
    <row r="44" spans="1:25">
      <c r="A44" s="41" t="s">
        <v>70</v>
      </c>
      <c r="B44" s="41"/>
      <c r="C44" s="41"/>
      <c r="D44" s="41"/>
      <c r="E44" s="41"/>
      <c r="F44" s="41"/>
      <c r="G44" s="41"/>
      <c r="H44" s="41"/>
      <c r="I44" s="24" t="s">
        <v>75</v>
      </c>
      <c r="J44" s="24"/>
      <c r="K44" s="6"/>
      <c r="L44" s="21"/>
      <c r="M44" s="6"/>
      <c r="N44" s="6"/>
      <c r="O44" s="6"/>
      <c r="P44" s="24"/>
      <c r="Q44" s="4"/>
      <c r="R44" s="25"/>
      <c r="S44" s="4"/>
      <c r="T44" s="4"/>
      <c r="U44" s="4"/>
      <c r="V44" s="24"/>
      <c r="W44" s="24"/>
      <c r="X44" s="24"/>
      <c r="Y44" s="24"/>
    </row>
    <row r="45" spans="1:25" ht="19.5" customHeight="1">
      <c r="A45" s="42" t="s">
        <v>80</v>
      </c>
      <c r="B45" s="42"/>
      <c r="C45" s="42"/>
      <c r="D45" s="42"/>
      <c r="E45" s="42"/>
      <c r="F45" s="42"/>
      <c r="G45" s="42"/>
      <c r="H45" s="42"/>
      <c r="I45" s="42"/>
      <c r="J45" s="24"/>
      <c r="K45" s="6" t="s">
        <v>71</v>
      </c>
      <c r="L45" s="6" t="s">
        <v>71</v>
      </c>
      <c r="M45" s="6" t="s">
        <v>71</v>
      </c>
      <c r="N45" s="6" t="s">
        <v>71</v>
      </c>
      <c r="O45" s="6" t="s">
        <v>71</v>
      </c>
      <c r="P45" s="24"/>
      <c r="Q45" s="4"/>
      <c r="R45" s="4">
        <v>9868</v>
      </c>
      <c r="S45" s="4">
        <v>9868</v>
      </c>
      <c r="T45" s="4">
        <v>9868</v>
      </c>
      <c r="U45" s="4">
        <f>T45-S45</f>
        <v>0</v>
      </c>
      <c r="V45" s="20"/>
      <c r="W45" s="24"/>
      <c r="X45" s="24"/>
      <c r="Y45" s="24"/>
    </row>
    <row r="46" spans="1:25" ht="33.75" customHeight="1">
      <c r="A46" s="27"/>
      <c r="B46" s="27"/>
      <c r="C46" s="27">
        <v>1079</v>
      </c>
      <c r="D46" s="27" t="s">
        <v>64</v>
      </c>
      <c r="E46" s="29" t="s">
        <v>84</v>
      </c>
      <c r="F46" s="30"/>
      <c r="G46" s="27"/>
      <c r="H46" s="5" t="s">
        <v>98</v>
      </c>
      <c r="I46" s="20"/>
      <c r="J46" s="20" t="s">
        <v>1</v>
      </c>
      <c r="K46" s="7">
        <v>0</v>
      </c>
      <c r="L46" s="22"/>
      <c r="M46" s="7">
        <v>0</v>
      </c>
      <c r="N46" s="7"/>
      <c r="O46" s="7">
        <f>N46-M46</f>
        <v>0</v>
      </c>
      <c r="P46" s="20"/>
      <c r="Q46" s="4"/>
      <c r="R46" s="25"/>
      <c r="S46" s="4"/>
      <c r="T46" s="4"/>
      <c r="U46" s="4"/>
      <c r="V46" s="21"/>
      <c r="W46" s="24"/>
      <c r="X46" s="24"/>
      <c r="Y46" s="24"/>
    </row>
    <row r="47" spans="1:25">
      <c r="A47" s="41" t="s">
        <v>69</v>
      </c>
      <c r="B47" s="41"/>
      <c r="C47" s="41"/>
      <c r="D47" s="41"/>
      <c r="E47" s="41"/>
      <c r="F47" s="41"/>
      <c r="G47" s="41"/>
      <c r="H47" s="41"/>
      <c r="I47" s="21"/>
      <c r="J47" s="24"/>
      <c r="K47" s="6"/>
      <c r="L47" s="21"/>
      <c r="M47" s="6"/>
      <c r="N47" s="6"/>
      <c r="O47" s="6"/>
      <c r="P47" s="24"/>
      <c r="Q47" s="4"/>
      <c r="R47" s="25"/>
      <c r="S47" s="4"/>
      <c r="T47" s="4"/>
      <c r="U47" s="4"/>
      <c r="V47" s="24"/>
      <c r="W47" s="24"/>
      <c r="X47" s="24"/>
      <c r="Y47" s="24"/>
    </row>
    <row r="48" spans="1:25">
      <c r="A48" s="41" t="s">
        <v>70</v>
      </c>
      <c r="B48" s="41"/>
      <c r="C48" s="41"/>
      <c r="D48" s="41"/>
      <c r="E48" s="41"/>
      <c r="F48" s="41"/>
      <c r="G48" s="41"/>
      <c r="H48" s="41"/>
      <c r="I48" s="24" t="s">
        <v>75</v>
      </c>
      <c r="J48" s="24"/>
      <c r="K48" s="6"/>
      <c r="L48" s="21"/>
      <c r="M48" s="6"/>
      <c r="N48" s="6"/>
      <c r="O48" s="6"/>
      <c r="P48" s="24"/>
      <c r="Q48" s="4"/>
      <c r="R48" s="25"/>
      <c r="S48" s="4"/>
      <c r="T48" s="4"/>
      <c r="U48" s="4"/>
      <c r="V48" s="24"/>
      <c r="W48" s="24"/>
      <c r="X48" s="24"/>
      <c r="Y48" s="24"/>
    </row>
    <row r="49" spans="1:25" ht="38.25">
      <c r="A49" s="42" t="s">
        <v>80</v>
      </c>
      <c r="B49" s="42"/>
      <c r="C49" s="42"/>
      <c r="D49" s="42"/>
      <c r="E49" s="42"/>
      <c r="F49" s="42"/>
      <c r="G49" s="42"/>
      <c r="H49" s="42"/>
      <c r="I49" s="42"/>
      <c r="J49" s="24"/>
      <c r="K49" s="6" t="s">
        <v>71</v>
      </c>
      <c r="L49" s="6" t="s">
        <v>71</v>
      </c>
      <c r="M49" s="6" t="s">
        <v>71</v>
      </c>
      <c r="N49" s="6" t="s">
        <v>71</v>
      </c>
      <c r="O49" s="6" t="s">
        <v>71</v>
      </c>
      <c r="P49" s="24"/>
      <c r="Q49" s="4"/>
      <c r="R49" s="4">
        <v>15032.9</v>
      </c>
      <c r="S49" s="4">
        <v>15032.9</v>
      </c>
      <c r="T49" s="4">
        <v>15000</v>
      </c>
      <c r="U49" s="4">
        <f>T49-S49</f>
        <v>-32.899999999999636</v>
      </c>
      <c r="V49" s="20" t="s">
        <v>103</v>
      </c>
      <c r="W49" s="24"/>
      <c r="X49" s="24"/>
      <c r="Y49" s="24"/>
    </row>
    <row r="50" spans="1:25" ht="34.5" customHeight="1">
      <c r="A50" s="27"/>
      <c r="B50" s="27"/>
      <c r="C50" s="27">
        <v>1079</v>
      </c>
      <c r="D50" s="27" t="s">
        <v>99</v>
      </c>
      <c r="E50" s="29" t="s">
        <v>65</v>
      </c>
      <c r="F50" s="30"/>
      <c r="G50" s="27"/>
      <c r="H50" s="5" t="s">
        <v>98</v>
      </c>
      <c r="I50" s="20"/>
      <c r="J50" s="20" t="s">
        <v>1</v>
      </c>
      <c r="K50" s="7">
        <v>0</v>
      </c>
      <c r="L50" s="22"/>
      <c r="M50" s="7">
        <v>0</v>
      </c>
      <c r="N50" s="7"/>
      <c r="O50" s="7">
        <f>N50-M50</f>
        <v>0</v>
      </c>
      <c r="P50" s="20"/>
      <c r="Q50" s="4"/>
      <c r="R50" s="4"/>
      <c r="S50" s="4"/>
      <c r="T50" s="4"/>
      <c r="U50" s="4"/>
      <c r="V50" s="21"/>
      <c r="W50" s="24"/>
      <c r="X50" s="24"/>
      <c r="Y50" s="24"/>
    </row>
    <row r="51" spans="1:25">
      <c r="A51" s="41" t="s">
        <v>69</v>
      </c>
      <c r="B51" s="41"/>
      <c r="C51" s="41"/>
      <c r="D51" s="41"/>
      <c r="E51" s="41"/>
      <c r="F51" s="41"/>
      <c r="G51" s="41"/>
      <c r="H51" s="41"/>
      <c r="I51" s="21"/>
      <c r="J51" s="24"/>
      <c r="K51" s="6"/>
      <c r="L51" s="21"/>
      <c r="M51" s="6"/>
      <c r="N51" s="6"/>
      <c r="O51" s="6"/>
      <c r="P51" s="24"/>
      <c r="Q51" s="4"/>
      <c r="R51" s="4"/>
      <c r="S51" s="4"/>
      <c r="T51" s="4"/>
      <c r="U51" s="4"/>
      <c r="V51" s="24"/>
      <c r="W51" s="24"/>
      <c r="X51" s="24"/>
      <c r="Y51" s="24"/>
    </row>
    <row r="52" spans="1:25">
      <c r="A52" s="41" t="s">
        <v>70</v>
      </c>
      <c r="B52" s="41"/>
      <c r="C52" s="41"/>
      <c r="D52" s="41"/>
      <c r="E52" s="41"/>
      <c r="F52" s="41"/>
      <c r="G52" s="41"/>
      <c r="H52" s="41"/>
      <c r="I52" s="24" t="s">
        <v>75</v>
      </c>
      <c r="J52" s="24"/>
      <c r="K52" s="6"/>
      <c r="L52" s="21"/>
      <c r="M52" s="6"/>
      <c r="N52" s="6"/>
      <c r="O52" s="6"/>
      <c r="P52" s="24"/>
      <c r="Q52" s="4"/>
      <c r="R52" s="4"/>
      <c r="S52" s="4"/>
      <c r="T52" s="4"/>
      <c r="U52" s="4"/>
      <c r="V52" s="24"/>
      <c r="W52" s="24"/>
      <c r="X52" s="24"/>
      <c r="Y52" s="24"/>
    </row>
    <row r="53" spans="1:25">
      <c r="A53" s="42" t="s">
        <v>80</v>
      </c>
      <c r="B53" s="42"/>
      <c r="C53" s="42"/>
      <c r="D53" s="42"/>
      <c r="E53" s="42"/>
      <c r="F53" s="42"/>
      <c r="G53" s="42"/>
      <c r="H53" s="42"/>
      <c r="I53" s="42"/>
      <c r="J53" s="24"/>
      <c r="K53" s="6" t="s">
        <v>71</v>
      </c>
      <c r="L53" s="21" t="s">
        <v>71</v>
      </c>
      <c r="M53" s="6" t="s">
        <v>71</v>
      </c>
      <c r="N53" s="6" t="s">
        <v>71</v>
      </c>
      <c r="O53" s="6" t="s">
        <v>71</v>
      </c>
      <c r="P53" s="24"/>
      <c r="Q53" s="4"/>
      <c r="R53" s="4">
        <v>7428</v>
      </c>
      <c r="S53" s="4">
        <v>7428</v>
      </c>
      <c r="T53" s="4">
        <v>7428</v>
      </c>
      <c r="U53" s="4">
        <f>T53-S53</f>
        <v>0</v>
      </c>
      <c r="V53" s="20"/>
      <c r="W53" s="24"/>
      <c r="X53" s="24"/>
      <c r="Y53" s="24"/>
    </row>
    <row r="54" spans="1:25" ht="33" customHeight="1">
      <c r="A54" s="27"/>
      <c r="B54" s="27"/>
      <c r="C54" s="27">
        <v>1079</v>
      </c>
      <c r="D54" s="27" t="s">
        <v>99</v>
      </c>
      <c r="E54" s="29" t="s">
        <v>81</v>
      </c>
      <c r="F54" s="30"/>
      <c r="G54" s="27"/>
      <c r="H54" s="5" t="s">
        <v>98</v>
      </c>
      <c r="I54" s="20"/>
      <c r="J54" s="20" t="s">
        <v>1</v>
      </c>
      <c r="K54" s="7">
        <v>0</v>
      </c>
      <c r="L54" s="22"/>
      <c r="M54" s="7">
        <v>0</v>
      </c>
      <c r="N54" s="7"/>
      <c r="O54" s="7">
        <f>N54-M54</f>
        <v>0</v>
      </c>
      <c r="P54" s="20"/>
      <c r="Q54" s="4"/>
      <c r="R54" s="4"/>
      <c r="S54" s="4"/>
      <c r="T54" s="4"/>
      <c r="U54" s="4"/>
      <c r="V54" s="21"/>
      <c r="W54" s="24"/>
      <c r="X54" s="24"/>
      <c r="Y54" s="24"/>
    </row>
    <row r="55" spans="1:25">
      <c r="A55" s="41" t="s">
        <v>69</v>
      </c>
      <c r="B55" s="41"/>
      <c r="C55" s="41"/>
      <c r="D55" s="41"/>
      <c r="E55" s="41"/>
      <c r="F55" s="41"/>
      <c r="G55" s="41"/>
      <c r="H55" s="41"/>
      <c r="I55" s="21"/>
      <c r="J55" s="24"/>
      <c r="K55" s="6"/>
      <c r="L55" s="21"/>
      <c r="M55" s="6"/>
      <c r="N55" s="6"/>
      <c r="O55" s="6"/>
      <c r="P55" s="24"/>
      <c r="Q55" s="4"/>
      <c r="R55" s="4"/>
      <c r="S55" s="4"/>
      <c r="T55" s="4"/>
      <c r="U55" s="4"/>
      <c r="V55" s="24"/>
      <c r="W55" s="24"/>
      <c r="X55" s="24"/>
      <c r="Y55" s="24"/>
    </row>
    <row r="56" spans="1:25">
      <c r="A56" s="41" t="s">
        <v>70</v>
      </c>
      <c r="B56" s="41"/>
      <c r="C56" s="41"/>
      <c r="D56" s="41"/>
      <c r="E56" s="41"/>
      <c r="F56" s="41"/>
      <c r="G56" s="41"/>
      <c r="H56" s="41"/>
      <c r="I56" s="24" t="s">
        <v>75</v>
      </c>
      <c r="J56" s="24"/>
      <c r="K56" s="6"/>
      <c r="L56" s="21"/>
      <c r="M56" s="6"/>
      <c r="N56" s="6"/>
      <c r="O56" s="6"/>
      <c r="P56" s="24"/>
      <c r="Q56" s="4"/>
      <c r="R56" s="4"/>
      <c r="S56" s="4"/>
      <c r="T56" s="4"/>
      <c r="U56" s="4"/>
      <c r="V56" s="24"/>
      <c r="W56" s="24"/>
      <c r="X56" s="24"/>
      <c r="Y56" s="24"/>
    </row>
    <row r="57" spans="1:25">
      <c r="A57" s="42" t="s">
        <v>80</v>
      </c>
      <c r="B57" s="42"/>
      <c r="C57" s="42"/>
      <c r="D57" s="42"/>
      <c r="E57" s="42"/>
      <c r="F57" s="42"/>
      <c r="G57" s="42"/>
      <c r="H57" s="42"/>
      <c r="I57" s="42"/>
      <c r="J57" s="24"/>
      <c r="K57" s="6" t="s">
        <v>71</v>
      </c>
      <c r="L57" s="21" t="s">
        <v>71</v>
      </c>
      <c r="M57" s="6" t="s">
        <v>71</v>
      </c>
      <c r="N57" s="6" t="s">
        <v>71</v>
      </c>
      <c r="O57" s="6" t="s">
        <v>71</v>
      </c>
      <c r="P57" s="24"/>
      <c r="Q57" s="4"/>
      <c r="R57" s="4">
        <v>14000</v>
      </c>
      <c r="S57" s="4">
        <v>14000</v>
      </c>
      <c r="T57" s="4">
        <v>14000</v>
      </c>
      <c r="U57" s="4">
        <f>T57-S57</f>
        <v>0</v>
      </c>
      <c r="V57" s="20"/>
      <c r="W57" s="24"/>
      <c r="X57" s="24"/>
      <c r="Y57" s="24"/>
    </row>
  </sheetData>
  <mergeCells count="59">
    <mergeCell ref="A48:H48"/>
    <mergeCell ref="A49:I49"/>
    <mergeCell ref="A37:I37"/>
    <mergeCell ref="A39:H39"/>
    <mergeCell ref="A40:H40"/>
    <mergeCell ref="A41:I41"/>
    <mergeCell ref="A43:H43"/>
    <mergeCell ref="A44:H44"/>
    <mergeCell ref="A45:I45"/>
    <mergeCell ref="A47:H47"/>
    <mergeCell ref="A35:H35"/>
    <mergeCell ref="A36:H36"/>
    <mergeCell ref="G1:G3"/>
    <mergeCell ref="H1:H3"/>
    <mergeCell ref="A26:I26"/>
    <mergeCell ref="A28:H28"/>
    <mergeCell ref="A29:H29"/>
    <mergeCell ref="A32:I32"/>
    <mergeCell ref="A19:H19"/>
    <mergeCell ref="A20:I20"/>
    <mergeCell ref="A24:H24"/>
    <mergeCell ref="A25:H25"/>
    <mergeCell ref="A1:A3"/>
    <mergeCell ref="B1:B3"/>
    <mergeCell ref="C1:E1"/>
    <mergeCell ref="F1:F3"/>
    <mergeCell ref="C2:C3"/>
    <mergeCell ref="D2:E3"/>
    <mergeCell ref="W1:Y1"/>
    <mergeCell ref="K1:P1"/>
    <mergeCell ref="Q1:V1"/>
    <mergeCell ref="A18:H18"/>
    <mergeCell ref="H5:H7"/>
    <mergeCell ref="A14:H14"/>
    <mergeCell ref="A15:H15"/>
    <mergeCell ref="A16:I16"/>
    <mergeCell ref="I1:I3"/>
    <mergeCell ref="J1:J3"/>
    <mergeCell ref="A56:H56"/>
    <mergeCell ref="A57:I57"/>
    <mergeCell ref="A51:H51"/>
    <mergeCell ref="A52:H52"/>
    <mergeCell ref="A53:I53"/>
    <mergeCell ref="A55:H55"/>
    <mergeCell ref="S2:S3"/>
    <mergeCell ref="O2:O3"/>
    <mergeCell ref="K2:K3"/>
    <mergeCell ref="N2:N3"/>
    <mergeCell ref="P2:P3"/>
    <mergeCell ref="Q2:Q3"/>
    <mergeCell ref="R2:R3"/>
    <mergeCell ref="L2:L3"/>
    <mergeCell ref="M2:M3"/>
    <mergeCell ref="Y2:Y3"/>
    <mergeCell ref="X2:X3"/>
    <mergeCell ref="W2:W3"/>
    <mergeCell ref="U2:U3"/>
    <mergeCell ref="V2:V3"/>
    <mergeCell ref="T2:T3"/>
  </mergeCells>
  <phoneticPr fontId="8" type="noConversion"/>
  <dataValidations count="8">
    <dataValidation type="list" allowBlank="1" showInputMessage="1" showErrorMessage="1" sqref="J42 J38 J46 J50 J54 J21:J23 J27 J30:J31 J33:J34 J15 J5:J13 J17">
      <formula1>$AS$4:$AS$13</formula1>
    </dataValidation>
    <dataValidation type="custom" allowBlank="1" showInputMessage="1" showErrorMessage="1" sqref="N13">
      <formula1>IF(OR($O11="",ISBLANK($O11),$O11="ù³Ý³Ï³Ï³Ý", $O11="ß³Ñ³éáõÝ»ñÇ ù³Ý³ÏÁ", $O11="³ÏïÇíÇ Í³é³ÛáõÃÛ³Ý Ï³ÝË³ï»ëíáÕ Å³ÙÏ»ïÁ", $O11="í³ñÏ ëï³óáÕ ³ÝÓ³Ýó ù³Ý³ÏÁ",$O11="í³ñÏ ëï³óáÕ Ï³½Ù³Ï»ñåáõÃÛáõÝÝ»ñÇ ù³Ý³ÏÁ"),ISNUMBER(N13),TRUE)</formula1>
    </dataValidation>
    <dataValidation type="custom" allowBlank="1" showInputMessage="1" showErrorMessage="1" sqref="N9 N11:N12">
      <formula1>IF(OR($O8="",ISBLANK($O8),$O8="ù³Ý³Ï³Ï³Ý", $O8="ß³Ñ³éáõÝ»ñÇ ù³Ý³ÏÁ", $O8="³ÏïÇíÇ Í³é³ÛáõÃÛ³Ý Ï³ÝË³ï»ëíáÕ Å³ÙÏ»ïÁ", $O8="í³ñÏ ëï³óáÕ ³ÝÓ³Ýó ù³Ý³ÏÁ",$O8="í³ñÏ ëï³óáÕ Ï³½Ù³Ï»ñåáõÃÛáõÝÝ»ñÇ ù³Ý³ÏÁ"),ISNUMBER(N9),TRUE)</formula1>
    </dataValidation>
    <dataValidation type="custom" allowBlank="1" showInputMessage="1" showErrorMessage="1" sqref="N10">
      <formula1>IF(OR($O7="",ISBLANK($O7),$O7="ù³Ý³Ï³Ï³Ý", $O7="ß³Ñ³éáõÝ»ñÇ ù³Ý³ÏÁ", $O7="³ÏïÇíÇ Í³é³ÛáõÃÛ³Ý Ï³ÝË³ï»ëíáÕ Å³ÙÏ»ïÁ", $O7="í³ñÏ ëï³óáÕ ³ÝÓ³Ýó ù³Ý³ÏÁ",$O7="í³ñÏ ëï³óáÕ Ï³½Ù³Ï»ñåáõÃÛáõÝÝ»ñÇ ù³Ý³ÏÁ"),ISNUMBER(N10),TRUE)</formula1>
    </dataValidation>
    <dataValidation type="custom" allowBlank="1" showInputMessage="1" showErrorMessage="1" sqref="N5:N8">
      <formula1>IF(OR($O5="",ISBLANK($O5),$O5="ù³Ý³Ï³Ï³Ý", $O5="ß³Ñ³éáõÝ»ñÇ ù³Ý³ÏÁ", $O5="³ÏïÇíÇ Í³é³ÛáõÃÛ³Ý Ï³ÝË³ï»ëíáÕ Å³ÙÏ»ïÁ", $O5="í³ñÏ ëï³óáÕ ³ÝÓ³Ýó ù³Ý³ÏÁ",$O5="í³ñÏ ëï³óáÕ Ï³½Ù³Ï»ñåáõÃÛáõÝÝ»ñÇ ù³Ý³ÏÁ"),ISNUMBER(N5),TRUE)</formula1>
    </dataValidation>
    <dataValidation type="custom" allowBlank="1" showInputMessage="1" showErrorMessage="1" sqref="K9:K13">
      <formula1>IF(OR($O8="",ISBLANK($O8),$O8="ù³Ý³Ï³Ï³Ý", $O8="ß³Ñ³éáõÝ»ñÇ ù³Ý³ÏÁ", $O8="³ÏïÇíÇ Í³é³ÛáõÃÛ³Ý Ï³ÝË³ï»ëíáÕ Å³ÙÏ»ïÁ", $O8="³ÏïÇíÇ ï³ñÇùÁ"),ISNUMBER(K9),TRUE)</formula1>
    </dataValidation>
    <dataValidation type="custom" allowBlank="1" showInputMessage="1" showErrorMessage="1" sqref="K5:K8">
      <formula1>IF(OR($O5="",ISBLANK($O5),$O5="ù³Ý³Ï³Ï³Ý", $O5="ß³Ñ³éáõÝ»ñÇ ù³Ý³ÏÁ", $O5="³ÏïÇíÇ Í³é³ÛáõÃÛ³Ý Ï³ÝË³ï»ëíáÕ Å³ÙÏ»ïÁ", $O5="³ÏïÇíÇ ï³ñÇùÁ"),ISNUMBER(K5),TRUE)</formula1>
    </dataValidation>
    <dataValidation type="custom" allowBlank="1" showInputMessage="1" showErrorMessage="1" sqref="K14">
      <formula1>IF(OR($O12="",ISBLANK($O12),$O12="ù³Ý³Ï³Ï³Ý", $O12="ß³Ñ³éáõÝ»ñÇ ù³Ý³ÏÁ", $O12="³ÏïÇíÇ Í³é³ÛáõÃÛ³Ý Ï³ÝË³ï»ëíáÕ Å³ÙÏ»ïÁ", $O12="³ÏïÇíÇ ï³ñÇùÁ"),ISNUMBER(K14),TRUE)</formula1>
    </dataValidation>
  </dataValidations>
  <pageMargins left="0.21" right="0.31496062992125984" top="0.17" bottom="0.35433070866141736" header="0.17" footer="0.17"/>
  <pageSetup paperSize="9" scale="95" firstPageNumber="2684" orientation="landscape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57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tarek-2015</vt:lpstr>
      <vt:lpstr>'tarek-2015'!Print_Titles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2016-04-19T11:26:00Z</cp:lastPrinted>
  <dcterms:created xsi:type="dcterms:W3CDTF">2007-06-08T11:55:52Z</dcterms:created>
  <dcterms:modified xsi:type="dcterms:W3CDTF">2016-06-23T07:21:59Z</dcterms:modified>
</cp:coreProperties>
</file>