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1860" yWindow="-120" windowWidth="14985" windowHeight="7875"/>
  </bookViews>
  <sheets>
    <sheet name="titxos" sheetId="5" r:id="rId1"/>
    <sheet name="2015" sheetId="4" r:id="rId2"/>
  </sheets>
  <definedNames>
    <definedName name="_xlnm._FilterDatabase" localSheetId="1" hidden="1">'2015'!$A$4:$Y$65536</definedName>
    <definedName name="_xlnm.Print_Area" localSheetId="1">'2015'!$A$1:$Y$24</definedName>
    <definedName name="_xlnm.Print_Area" localSheetId="0">titxos!$A$1:$M$33</definedName>
    <definedName name="_xlnm.Print_Titles" localSheetId="1">'2015'!$A:$J,'2015'!$1:$3</definedName>
  </definedNames>
  <calcPr calcId="145621" fullCalcOnLoad="1"/>
</workbook>
</file>

<file path=xl/calcChain.xml><?xml version="1.0" encoding="utf-8"?>
<calcChain xmlns="http://schemas.openxmlformats.org/spreadsheetml/2006/main">
  <c r="S20" i="4" l="1"/>
  <c r="U20" i="4" s="1"/>
  <c r="S4" i="4"/>
  <c r="U4" i="4"/>
  <c r="AA18" i="4"/>
  <c r="S18" i="4"/>
  <c r="U18" i="4"/>
  <c r="O9" i="4"/>
  <c r="O13" i="4"/>
  <c r="O14" i="4"/>
  <c r="O20" i="4"/>
  <c r="O15" i="4"/>
  <c r="O12" i="4"/>
  <c r="O8" i="4"/>
  <c r="U24" i="4"/>
  <c r="U23" i="4"/>
  <c r="U22" i="4"/>
  <c r="U21" i="4"/>
  <c r="AA5" i="4"/>
  <c r="S16" i="4"/>
  <c r="U16" i="4" s="1"/>
  <c r="S15" i="4"/>
  <c r="U15" i="4"/>
  <c r="S14" i="4"/>
  <c r="U14" i="4" s="1"/>
  <c r="S13" i="4"/>
  <c r="U13" i="4"/>
  <c r="S12" i="4"/>
  <c r="U12" i="4" s="1"/>
  <c r="S11" i="4"/>
  <c r="U11" i="4"/>
  <c r="S10" i="4"/>
  <c r="U10" i="4" s="1"/>
  <c r="S8" i="4"/>
  <c r="U8" i="4"/>
  <c r="S6" i="4"/>
  <c r="U6" i="4" s="1"/>
  <c r="S5" i="4"/>
  <c r="U5" i="4"/>
</calcChain>
</file>

<file path=xl/sharedStrings.xml><?xml version="1.0" encoding="utf-8"?>
<sst xmlns="http://schemas.openxmlformats.org/spreadsheetml/2006/main" count="191" uniqueCount="120">
  <si>
    <t>Ը</t>
  </si>
  <si>
    <t>Ծ</t>
  </si>
  <si>
    <t>Պ</t>
  </si>
  <si>
    <t>քանակական</t>
  </si>
  <si>
    <t>Ս</t>
  </si>
  <si>
    <t>Մ</t>
  </si>
  <si>
    <t>Տ</t>
  </si>
  <si>
    <t>Գ</t>
  </si>
  <si>
    <t>որակական</t>
  </si>
  <si>
    <t>Կ</t>
  </si>
  <si>
    <t>Ա</t>
  </si>
  <si>
    <t>Ն</t>
  </si>
  <si>
    <t>ժամկետայնության</t>
  </si>
  <si>
    <t>Ֆ</t>
  </si>
  <si>
    <t>Հ</t>
  </si>
  <si>
    <t>Վ</t>
  </si>
  <si>
    <t>Ե</t>
  </si>
  <si>
    <t>Ձ</t>
  </si>
  <si>
    <t>Բ</t>
  </si>
  <si>
    <t>Ի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</si>
  <si>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</si>
  <si>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</si>
  <si>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</si>
  <si>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</si>
  <si>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</si>
  <si>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</si>
  <si>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</si>
  <si>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</si>
  <si>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</si>
  <si>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</si>
  <si>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</si>
  <si>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</si>
  <si>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</si>
  <si>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</si>
  <si>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</si>
  <si>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շահառուների քանակը</t>
  </si>
  <si>
    <t>տրանսֆերտի վճարման հաճախականությունը</t>
  </si>
  <si>
    <t>ակտիվի ծառայության կանխատեսվող ժամկետը</t>
  </si>
  <si>
    <t>կազմակերպությունը, որտեղ կատարվում է ներդրումը</t>
  </si>
  <si>
    <t>ընտրության չափանիշները</t>
  </si>
  <si>
    <t>շահառուների ընտրության չափանիշները</t>
  </si>
  <si>
    <t>վաճառքի արդյունքում կարողությունների վրա հնարավոր ազդեցությունը</t>
  </si>
  <si>
    <t>Կատարողի կոդը</t>
  </si>
  <si>
    <t>Չափորոշիչի  կոդը</t>
  </si>
  <si>
    <t>Պաշարների շարժի  կոդ</t>
  </si>
  <si>
    <t>Ծրագրի կամ Քաղաքականության միջոցառման անվանումը</t>
  </si>
  <si>
    <t>Չափորոշիչը (նկարագրությունը)</t>
  </si>
  <si>
    <t>Չափորոշիչի տեսակը</t>
  </si>
  <si>
    <t>Ցուցանիշի հաստատված կանխատեսումը հաշվետու ժամանակա-հատվածի համար</t>
  </si>
  <si>
    <t xml:space="preserve">Ցուցանիշի փոփոխու-թյուններն ըստ համապատաս-խան իրավա-կան ակտի (+/-) </t>
  </si>
  <si>
    <t>ճշտված ցուցանիշը հաշվետու ժամանակա-հատվածի համար        (սյ 1+սյ 2)</t>
  </si>
  <si>
    <t>Ոչ ֆինանսական ցուցանիշներ</t>
  </si>
  <si>
    <t>Փաստացի ցուցանիշը (կատարված և ընդունված) հաշվետու ժամանակա-հատվածում</t>
  </si>
  <si>
    <t>Հաստատված և փաստացի ցուցանիշների տարբերու-թյունը (սյ 4-սյ 3)</t>
  </si>
  <si>
    <t>Տարբերության պատճառը
(սյ. 2-ում նշված իրավական ակտերի հղումները և սյ. 5-ում նշված տարբերության պարզաբանումները)</t>
  </si>
  <si>
    <t>Ցուցանիշի հաստատված կանխատեսումը հաշվետու ժամանակահատվածի համար</t>
  </si>
  <si>
    <t>ճշտված ցուցանիշը հաշվետու ժամանակա-հատվածի համար (սյ 7+սյ 8)</t>
  </si>
  <si>
    <t>Փաստացի ցուցանիշը (դրամարկղային ծախս) հաշվետու ժամանակա-հատվածում</t>
  </si>
  <si>
    <t>Տարբերության պատճառը
(սյ. 8-ում նշված իրավական ակտերի հղումները և սյ. 11-ում նշված տարբերության պարզաբանումները)</t>
  </si>
  <si>
    <t>Ծրագրի ընթացիկ կառավարմանն ուղղված նախատեսվող միջոցառումները</t>
  </si>
  <si>
    <t>Ծրագրի ցուցանիշների (սյ.5, սյ.11) ընթացքի ազդեցությունը ՀՀ կառավարության (օր` սույն բյուջետային ծրագիր, կառավարության գործունեության ծրագրեր, ռազմավարական ծրագրեր, ՄԺԾԾ, ԱՀՌԾ և այլ) նպատակների  վրա</t>
  </si>
  <si>
    <t>Պլանավորվող գործողությունը`  ծրագրի նախատեսվող                        / ցանկալի արդյունքներից (նպատակներից)  տարբերությունը շտկելու համար</t>
  </si>
  <si>
    <t>Պլանավորվող գործողության ժամկետը  (սկիզբ - ավարտ)</t>
  </si>
  <si>
    <t xml:space="preserve">Ազդեցություն չի ունենա </t>
  </si>
  <si>
    <t>Հեռուստատեսության և ռադիոյի բնագավառում կանոնակարգման ծառայություններ</t>
  </si>
  <si>
    <t xml:space="preserve"> _  Երևան քաղաքում հաղորդումների մոնիտորինգ(եթերի դիտման և լսման օրերի թիվը)</t>
  </si>
  <si>
    <t xml:space="preserve">   _ՀՀ մարզերում հաղորդումների 
մոնիտորինգ(եթերի դիտման և լսման օրերի թիվը)</t>
  </si>
  <si>
    <t>Հեռուստառադիոհեռարձակման եթերային հաճախությունների հատկացման մրցույթների կազմակերպում</t>
  </si>
  <si>
    <t xml:space="preserve">   _ Կազմակերպված մրցույթների թիվը</t>
  </si>
  <si>
    <t xml:space="preserve">   _Մրցույթների արդյունքում եթերային հեռարձակման հատկացված լիցենզիաների թիվը</t>
  </si>
  <si>
    <t>Հեռուստառադիոհաղորդումների կաբելային հեռարձակման
 լիցենզիաների հատկացում (լիցենզիաների թիվը)</t>
  </si>
  <si>
    <t>Հեռուստատեսության և ռադիոյի բնագավառում կարգավորող,կանոնակարգող իրավական ակտերի մշակում (փաստաթղթերի թիվը)</t>
  </si>
  <si>
    <t>Դ</t>
  </si>
  <si>
    <t>Զ</t>
  </si>
  <si>
    <t>Է</t>
  </si>
  <si>
    <t>Թ</t>
  </si>
  <si>
    <t>Ժ</t>
  </si>
  <si>
    <t>Ֆինանսական ցուցանիշներ ( հազար դրամ)</t>
  </si>
  <si>
    <t>Հաստատված և փաստացի ցուցանիշների տարբերությունը (սյ 10-սյ 9)</t>
  </si>
  <si>
    <t>Երևան քաղաքում հեռուստառադիոընկերությունների թիվը</t>
  </si>
  <si>
    <t>ՀՀ մարզերում հեռուստառոադիոընկերությունների թիվը</t>
  </si>
  <si>
    <t>Սոցիալական փաթեթով ապահովում</t>
  </si>
  <si>
    <t>Հեռուստառադիոընկերությունների գործունեության հետ կապված դիմումների քննարկում (թիվը)</t>
  </si>
  <si>
    <t>Մուտքագրված դիմումների 
քննարկման միջին ժամկետը` օր</t>
  </si>
  <si>
    <t>Ազդեցություն չի ունենա</t>
  </si>
  <si>
    <t>Ծրագրի դասիչը</t>
  </si>
  <si>
    <t>Քաղաքականության միջոցառման դասիչը</t>
  </si>
  <si>
    <t>Ծրագրային  դասիչը</t>
  </si>
  <si>
    <t>ԱԾ</t>
  </si>
  <si>
    <t>01</t>
  </si>
  <si>
    <t>ԾՏ</t>
  </si>
  <si>
    <t>ժամկետայնություն</t>
  </si>
  <si>
    <t>շահառուների քանակ</t>
  </si>
  <si>
    <t>Տարբերությունը պայմանավորված է թափուր, նոր ընդունված  և հղիութ.արձակուրդում գտնվող պաշտոնների հետ</t>
  </si>
  <si>
    <t>ԿՀ</t>
  </si>
  <si>
    <t>Տրանսպորտային սարքավորումների ձեռք բերում</t>
  </si>
  <si>
    <t>ՀՀ կառավարության .դեկտեմբերի  5-ի       N 1335-Ն որոշում</t>
  </si>
  <si>
    <t>`</t>
  </si>
  <si>
    <t>ՀՀ կառավարության .դեկտեմբերի  19-ի       N 1429-Ն որոշում</t>
  </si>
  <si>
    <t>Վարչական սարքավորումների ձեռք բերում</t>
  </si>
  <si>
    <t>02</t>
  </si>
  <si>
    <t>05.12-30.12.2013</t>
  </si>
  <si>
    <t>01.12-30.12.2013</t>
  </si>
  <si>
    <r>
      <t>Հ</t>
    </r>
    <r>
      <rPr>
        <b/>
        <sz val="8"/>
        <rFont val="GHEA Grapalat"/>
        <family val="3"/>
      </rPr>
      <t xml:space="preserve">Հ կառավարության .դեկտեմբերի  19-ի       N 1429-Ն որոշում </t>
    </r>
    <r>
      <rPr>
        <sz val="8"/>
        <rFont val="GHEA Grapalat"/>
        <family val="3"/>
      </rPr>
      <t xml:space="preserve"> /տարբերությունը պայմանավորված է ձեռք բերվող ապրանքների գների նվազմամբ/</t>
    </r>
  </si>
  <si>
    <t xml:space="preserve"> </t>
  </si>
  <si>
    <t>Տարբերությունը պայմանավորված է կաբելային /մալուխային/ հեռարձակում իրականացնող ընկերությունների կողմից հեռարձակվող բազմաբնույթ հեռուստառադիոծրագրերի նկատմամբ պահանջարկի աճով</t>
  </si>
  <si>
    <t>Տարբերությունը պայմանավորված է հեռուստառադիոծրագրեր վերահեռարձակելու թույլտվություն ստանալու դիմումների  աճով և անալոգային հեռարձակում իրականացնոց մարզային հեռռադ ընկ. լիցենզիաների գործողութ.ժամկետի երկարացմամբ</t>
  </si>
  <si>
    <t>01.01-31.12.2015</t>
  </si>
  <si>
    <t>Տարբերությունը պայմանավորված է թափուր,  նոր ընդունված  և հղիութ.արձակուրդում գտնվող պաշտոնների հետ</t>
  </si>
  <si>
    <t>01.01-31.12.2015թ.</t>
  </si>
  <si>
    <t xml:space="preserve">5հեռ.ռադընկերության լիցենզիայի ժամկետը լրանալու հիմքով </t>
  </si>
  <si>
    <t>Տարբերությունը պայմանավորված է հիմնականում էներգետիկ, կապի ծառ.  տնտեսման հետ</t>
  </si>
  <si>
    <t xml:space="preserve">Հեռուստառադիոհաղորդումների պատրաստման և հեռարձարկման օրենսդրության պահանջների և լիցենզիաների պայմանների պահպանման նկատմամբ մոնիտորինգ և վերահսկողություն,
այդ թվում`  </t>
  </si>
  <si>
    <t>Հեռուստատեսության և ռադիոյի բնագավառում քաղաքակ. և լիցենզավ. ծառայութ մոնիտորինգի, տեխ պահանջների կատարման վերահսկողութ, վարչ. վարույթի իրականացում և վարչ. տույժի կիրառում, ուսումնասիրութ. և ստուգումների իրականացում</t>
  </si>
  <si>
    <t>25</t>
  </si>
  <si>
    <t>Հավելված N11</t>
  </si>
  <si>
    <t> Հ Ա Շ Վ Ե Տ Վ ՈՒ Թ Յ ՈՒ Ն</t>
  </si>
  <si>
    <t>ՀԱՅԱՍՏԱՆԻ ՀԱՆՐԱՊԵՏՈՒԹՅԱՆ ՊԵՏԱԿԱՆ ԲՅՈՒՋԵՈՎ ՍԱՀՄԱՆՎԱԾ ԾՐԱԳՐԵՐԻ ԻՐԱԿԱՆԱՑՈՒՄԸ ԲՆՈՒԹԱԳՐՈՂ ԱՐԴՅՈՒՆՔԻ ՑՈՒՑԱՆԻՇՆԵՐԻ ԿԱՏԱՐՄԱՆ ՄԱՍԻՆ</t>
  </si>
  <si>
    <t>01.01.15թ.- 01.01.16թ. ժամանակահատվածի համար</t>
  </si>
  <si>
    <t>Հայաստանի հանրապետություն հեռուստատեսության և ռադիոյի ազգային հանձնաժողով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</si>
</sst>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_-* #,##0.00_-;\-* #,##0.00_-;_-* &quot;-&quot;??_-;_-@_-"/>
  </numFmts>
  <fonts count="12">
    <font>
      <sz val="10"/>
      <name val="Arial Armenian"/>
    </font>
    <font>
      <sz val="10"/>
      <name val="Arial Armenian"/>
    </font>
    <font>
      <sz val="10"/>
      <name val="Helv"/>
      <charset val="204"/>
    </font>
    <font>
      <sz val="10"/>
      <name val="Arial Armenian"/>
      <family val="2"/>
    </font>
    <font>
      <sz val="8"/>
      <name val="Arial"/>
      <family val="2"/>
    </font>
    <font>
      <sz val="8"/>
      <name val="Arial Armenian"/>
      <family val="2"/>
    </font>
    <font>
      <sz val="8"/>
      <name val="GHEA Grapalat"/>
      <family val="3"/>
    </font>
    <font>
      <sz val="10"/>
      <name val="GHEA Grapalat"/>
      <family val="3"/>
    </font>
    <font>
      <sz val="9"/>
      <name val="GHEA Grapalat"/>
      <family val="3"/>
    </font>
    <font>
      <b/>
      <sz val="8"/>
      <name val="GHEA Grapalat"/>
      <family val="3"/>
    </font>
    <font>
      <sz val="12"/>
      <name val="GHEA Grapalat"/>
      <family val="3"/>
    </font>
    <font>
      <b/>
      <sz val="12"/>
      <name val="GHEA Grapalat"/>
      <family val="3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87" fontId="1" fillId="0" borderId="0" applyFont="0" applyFill="0" applyBorder="0" applyAlignment="0" applyProtection="0"/>
    <xf numFmtId="0" fontId="3" fillId="0" borderId="0"/>
    <xf numFmtId="0" fontId="2" fillId="0" borderId="0"/>
  </cellStyleXfs>
  <cellXfs count="71">
    <xf numFmtId="0" fontId="0" fillId="0" borderId="0" xfId="0"/>
    <xf numFmtId="0" fontId="6" fillId="0" borderId="1" xfId="0" applyNumberFormat="1" applyFont="1" applyFill="1" applyBorder="1" applyAlignment="1" applyProtection="1">
      <alignment horizontal="center" vertical="center" wrapText="1"/>
      <protection hidden="1"/>
    </xf>
    <xf numFmtId="0" fontId="7" fillId="0" borderId="1" xfId="2" applyFont="1" applyFill="1" applyBorder="1" applyAlignment="1" applyProtection="1">
      <alignment wrapText="1"/>
      <protection locked="0"/>
    </xf>
    <xf numFmtId="0" fontId="8" fillId="0" borderId="1" xfId="2" applyFont="1" applyFill="1" applyBorder="1" applyAlignment="1" applyProtection="1">
      <alignment vertical="center" wrapText="1"/>
      <protection locked="0"/>
    </xf>
    <xf numFmtId="0" fontId="7" fillId="0" borderId="1" xfId="2" applyFont="1" applyFill="1" applyBorder="1" applyAlignment="1" applyProtection="1">
      <alignment horizontal="center" wrapText="1"/>
      <protection locked="0"/>
    </xf>
    <xf numFmtId="187" fontId="7" fillId="0" borderId="1" xfId="1" applyFont="1" applyFill="1" applyBorder="1" applyAlignment="1" applyProtection="1">
      <alignment wrapText="1"/>
      <protection locked="0"/>
    </xf>
    <xf numFmtId="187" fontId="7" fillId="0" borderId="1" xfId="1" applyFont="1" applyFill="1" applyBorder="1" applyAlignment="1" applyProtection="1">
      <alignment wrapText="1"/>
    </xf>
    <xf numFmtId="0" fontId="7" fillId="0" borderId="1" xfId="2" applyFont="1" applyFill="1" applyBorder="1" applyAlignment="1" applyProtection="1">
      <alignment horizontal="right" vertical="center" wrapText="1"/>
      <protection locked="0"/>
    </xf>
    <xf numFmtId="0" fontId="6" fillId="0" borderId="1" xfId="2" applyFont="1" applyFill="1" applyBorder="1" applyAlignment="1" applyProtection="1">
      <alignment horizontal="center" vertical="center" wrapText="1"/>
      <protection locked="0"/>
    </xf>
    <xf numFmtId="0" fontId="6" fillId="0" borderId="1" xfId="2" applyFont="1" applyFill="1" applyBorder="1" applyAlignment="1" applyProtection="1">
      <alignment horizontal="center" wrapText="1"/>
      <protection locked="0"/>
    </xf>
    <xf numFmtId="0" fontId="6" fillId="0" borderId="1" xfId="2" applyFont="1" applyFill="1" applyBorder="1" applyAlignment="1" applyProtection="1">
      <alignment wrapText="1"/>
      <protection locked="0"/>
    </xf>
    <xf numFmtId="187" fontId="6" fillId="0" borderId="1" xfId="1" applyFont="1" applyFill="1" applyBorder="1" applyAlignment="1" applyProtection="1">
      <alignment wrapText="1"/>
      <protection locked="0"/>
    </xf>
    <xf numFmtId="0" fontId="8" fillId="0" borderId="1" xfId="2" applyFont="1" applyFill="1" applyBorder="1" applyAlignment="1" applyProtection="1">
      <alignment wrapText="1"/>
      <protection locked="0"/>
    </xf>
    <xf numFmtId="187" fontId="8" fillId="0" borderId="1" xfId="1" applyFont="1" applyFill="1" applyBorder="1" applyAlignment="1" applyProtection="1">
      <alignment wrapText="1"/>
      <protection locked="0"/>
    </xf>
    <xf numFmtId="0" fontId="8" fillId="0" borderId="1" xfId="0" applyFont="1" applyFill="1" applyBorder="1" applyAlignment="1">
      <alignment wrapText="1"/>
    </xf>
    <xf numFmtId="0" fontId="7" fillId="0" borderId="1" xfId="2" applyFont="1" applyFill="1" applyBorder="1" applyAlignment="1" applyProtection="1">
      <alignment vertical="top" wrapText="1"/>
      <protection locked="0"/>
    </xf>
    <xf numFmtId="0" fontId="8" fillId="0" borderId="1" xfId="2" applyFont="1" applyFill="1" applyBorder="1" applyAlignment="1" applyProtection="1">
      <alignment vertical="top" wrapText="1"/>
      <protection locked="0"/>
    </xf>
    <xf numFmtId="0" fontId="7" fillId="0" borderId="0" xfId="2" applyFont="1" applyFill="1" applyBorder="1" applyAlignment="1" applyProtection="1">
      <alignment wrapText="1"/>
      <protection locked="0"/>
    </xf>
    <xf numFmtId="49" fontId="7" fillId="0" borderId="0" xfId="2" applyNumberFormat="1" applyFont="1" applyFill="1" applyBorder="1" applyAlignment="1" applyProtection="1">
      <alignment wrapText="1"/>
      <protection locked="0"/>
    </xf>
    <xf numFmtId="0" fontId="7" fillId="0" borderId="0" xfId="2" applyFont="1" applyFill="1" applyBorder="1" applyAlignment="1" applyProtection="1">
      <alignment vertical="top" wrapText="1"/>
      <protection locked="0"/>
    </xf>
    <xf numFmtId="0" fontId="7" fillId="0" borderId="0" xfId="2" applyFont="1" applyFill="1" applyBorder="1" applyAlignment="1" applyProtection="1">
      <alignment horizontal="center" wrapText="1"/>
      <protection locked="0"/>
    </xf>
    <xf numFmtId="0" fontId="7" fillId="0" borderId="0" xfId="2" applyFont="1" applyFill="1" applyBorder="1" applyAlignment="1" applyProtection="1">
      <alignment wrapText="1"/>
    </xf>
    <xf numFmtId="0" fontId="7" fillId="0" borderId="0" xfId="2" applyFont="1" applyFill="1" applyBorder="1" applyAlignment="1" applyProtection="1">
      <alignment wrapText="1"/>
      <protection hidden="1"/>
    </xf>
    <xf numFmtId="0" fontId="6" fillId="0" borderId="0" xfId="2" applyFont="1" applyFill="1" applyBorder="1" applyAlignment="1" applyProtection="1">
      <alignment wrapText="1"/>
      <protection hidden="1"/>
    </xf>
    <xf numFmtId="2" fontId="7" fillId="0" borderId="0" xfId="2" applyNumberFormat="1" applyFont="1" applyFill="1" applyBorder="1" applyAlignment="1" applyProtection="1">
      <alignment wrapText="1"/>
      <protection hidden="1"/>
    </xf>
    <xf numFmtId="0" fontId="7" fillId="0" borderId="0" xfId="0" applyFont="1" applyFill="1" applyBorder="1" applyAlignment="1">
      <alignment wrapText="1"/>
    </xf>
    <xf numFmtId="0" fontId="7" fillId="0" borderId="0" xfId="2" applyFont="1" applyFill="1" applyBorder="1" applyAlignment="1" applyProtection="1">
      <alignment horizontal="right" vertical="center" wrapText="1"/>
      <protection locked="0"/>
    </xf>
    <xf numFmtId="0" fontId="6" fillId="0" borderId="0" xfId="2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Fill="1" applyBorder="1" applyAlignment="1">
      <alignment wrapText="1"/>
    </xf>
    <xf numFmtId="0" fontId="8" fillId="0" borderId="0" xfId="2" applyFont="1" applyFill="1" applyBorder="1" applyAlignment="1" applyProtection="1">
      <alignment wrapText="1"/>
      <protection locked="0"/>
    </xf>
    <xf numFmtId="0" fontId="8" fillId="0" borderId="0" xfId="2" applyFont="1" applyFill="1" applyBorder="1" applyAlignment="1" applyProtection="1">
      <alignment wrapText="1"/>
      <protection hidden="1"/>
    </xf>
    <xf numFmtId="0" fontId="8" fillId="0" borderId="0" xfId="0" applyFont="1" applyFill="1" applyBorder="1" applyAlignment="1">
      <alignment wrapText="1"/>
    </xf>
    <xf numFmtId="0" fontId="8" fillId="0" borderId="0" xfId="2" applyFont="1" applyFill="1" applyBorder="1" applyAlignment="1" applyProtection="1">
      <alignment vertical="top" wrapText="1"/>
      <protection locked="0"/>
    </xf>
    <xf numFmtId="0" fontId="6" fillId="0" borderId="1" xfId="2" applyFont="1" applyFill="1" applyBorder="1" applyAlignment="1">
      <alignment horizontal="center" textRotation="90"/>
    </xf>
    <xf numFmtId="0" fontId="6" fillId="0" borderId="1" xfId="2" applyFont="1" applyFill="1" applyBorder="1" applyAlignment="1">
      <alignment horizontal="center" vertical="center" wrapText="1"/>
    </xf>
    <xf numFmtId="49" fontId="6" fillId="0" borderId="1" xfId="2" applyNumberFormat="1" applyFont="1" applyFill="1" applyBorder="1" applyAlignment="1">
      <alignment horizontal="center" vertical="center" wrapText="1"/>
    </xf>
    <xf numFmtId="0" fontId="6" fillId="0" borderId="1" xfId="2" applyFont="1" applyFill="1" applyBorder="1" applyAlignment="1">
      <alignment horizontal="center" vertical="top" wrapText="1"/>
    </xf>
    <xf numFmtId="49" fontId="6" fillId="0" borderId="1" xfId="2" applyNumberFormat="1" applyFont="1" applyFill="1" applyBorder="1" applyAlignment="1">
      <alignment horizontal="center" vertical="top" wrapText="1"/>
    </xf>
    <xf numFmtId="49" fontId="6" fillId="0" borderId="1" xfId="2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wrapText="1"/>
    </xf>
    <xf numFmtId="187" fontId="6" fillId="0" borderId="1" xfId="1" applyFont="1" applyFill="1" applyBorder="1" applyAlignment="1" applyProtection="1">
      <alignment horizontal="center" vertical="center" wrapText="1"/>
      <protection hidden="1"/>
    </xf>
    <xf numFmtId="187" fontId="7" fillId="0" borderId="1" xfId="1" applyFont="1" applyFill="1" applyBorder="1" applyProtection="1">
      <protection hidden="1"/>
    </xf>
    <xf numFmtId="187" fontId="7" fillId="0" borderId="1" xfId="1" applyFont="1" applyFill="1" applyBorder="1" applyAlignment="1" applyProtection="1">
      <alignment horizontal="right" vertical="center" wrapText="1"/>
      <protection locked="0"/>
    </xf>
    <xf numFmtId="0" fontId="7" fillId="0" borderId="1" xfId="2" applyFont="1" applyFill="1" applyBorder="1" applyAlignment="1" applyProtection="1">
      <alignment horizontal="center" vertical="center" wrapText="1"/>
      <protection locked="0"/>
    </xf>
    <xf numFmtId="187" fontId="7" fillId="0" borderId="1" xfId="1" applyFont="1" applyFill="1" applyBorder="1" applyAlignment="1" applyProtection="1">
      <alignment horizontal="center" vertical="center" wrapText="1"/>
      <protection locked="0"/>
    </xf>
    <xf numFmtId="0" fontId="6" fillId="0" borderId="1" xfId="2" applyFont="1" applyFill="1" applyBorder="1" applyAlignment="1" applyProtection="1">
      <alignment horizontal="left" vertical="center" wrapText="1"/>
      <protection locked="0"/>
    </xf>
    <xf numFmtId="0" fontId="7" fillId="0" borderId="1" xfId="2" applyFont="1" applyFill="1" applyBorder="1" applyAlignment="1" applyProtection="1">
      <alignment horizontal="left" vertical="center" wrapText="1"/>
      <protection locked="0"/>
    </xf>
    <xf numFmtId="0" fontId="7" fillId="0" borderId="0" xfId="0" applyFont="1" applyBorder="1" applyAlignment="1" applyProtection="1">
      <alignment wrapText="1"/>
      <protection locked="0"/>
    </xf>
    <xf numFmtId="0" fontId="7" fillId="0" borderId="0" xfId="0" applyFont="1" applyBorder="1" applyAlignment="1" applyProtection="1">
      <alignment vertical="center" wrapText="1"/>
      <protection locked="0"/>
    </xf>
    <xf numFmtId="0" fontId="7" fillId="0" borderId="0" xfId="0" applyFont="1"/>
    <xf numFmtId="0" fontId="10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0" fontId="7" fillId="0" borderId="1" xfId="2" applyFont="1" applyFill="1" applyBorder="1" applyAlignment="1" applyProtection="1">
      <alignment vertical="center" wrapText="1"/>
      <protection locked="0"/>
    </xf>
    <xf numFmtId="49" fontId="7" fillId="0" borderId="1" xfId="2" applyNumberFormat="1" applyFont="1" applyFill="1" applyBorder="1" applyAlignment="1" applyProtection="1">
      <alignment vertical="center" wrapText="1"/>
      <protection locked="0"/>
    </xf>
    <xf numFmtId="49" fontId="7" fillId="0" borderId="1" xfId="2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2" applyFont="1" applyFill="1" applyBorder="1" applyAlignment="1" applyProtection="1">
      <alignment vertical="center" wrapText="1"/>
      <protection locked="0"/>
    </xf>
    <xf numFmtId="49" fontId="8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2" applyFont="1" applyFill="1" applyBorder="1" applyAlignment="1" applyProtection="1">
      <alignment vertical="center" wrapText="1"/>
      <protection locked="0"/>
    </xf>
    <xf numFmtId="49" fontId="7" fillId="0" borderId="0" xfId="2" applyNumberFormat="1" applyFont="1" applyFill="1" applyBorder="1" applyAlignment="1" applyProtection="1">
      <alignment vertical="center" wrapText="1"/>
      <protection locked="0"/>
    </xf>
    <xf numFmtId="49" fontId="8" fillId="0" borderId="0" xfId="2" applyNumberFormat="1" applyFont="1" applyFill="1" applyBorder="1" applyAlignment="1" applyProtection="1">
      <alignment horizontal="center" vertical="center" wrapText="1"/>
      <protection locked="0"/>
    </xf>
    <xf numFmtId="0" fontId="8" fillId="0" borderId="0" xfId="2" applyFont="1" applyFill="1" applyBorder="1" applyAlignment="1" applyProtection="1">
      <alignment vertical="center" wrapText="1"/>
      <protection locked="0"/>
    </xf>
    <xf numFmtId="0" fontId="11" fillId="0" borderId="0" xfId="0" applyFont="1" applyBorder="1" applyAlignment="1" applyProtection="1">
      <alignment horizontal="center" vertical="center" wrapText="1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left" wrapText="1"/>
    </xf>
    <xf numFmtId="0" fontId="10" fillId="0" borderId="0" xfId="0" applyFont="1" applyAlignment="1">
      <alignment horizontal="center" vertical="center" wrapText="1"/>
    </xf>
    <xf numFmtId="0" fontId="6" fillId="0" borderId="1" xfId="2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6" fillId="0" borderId="1" xfId="2" applyFont="1" applyFill="1" applyBorder="1" applyAlignment="1">
      <alignment horizontal="center" vertical="center" wrapText="1"/>
    </xf>
    <xf numFmtId="0" fontId="6" fillId="0" borderId="1" xfId="2" applyFont="1" applyFill="1" applyBorder="1" applyAlignment="1">
      <alignment horizontal="center" textRotation="90" wrapText="1"/>
    </xf>
    <xf numFmtId="0" fontId="6" fillId="0" borderId="1" xfId="2" applyFont="1" applyFill="1" applyBorder="1" applyAlignment="1">
      <alignment horizontal="center" textRotation="90"/>
    </xf>
  </cellXfs>
  <cellStyles count="4">
    <cellStyle name="Comma" xfId="1" builtinId="3"/>
    <cellStyle name="Normal" xfId="0" builtinId="0"/>
    <cellStyle name="Normal_Hashvetvutjunner" xfId="2"/>
    <cellStyle name="Style 1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635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635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"/>
  <sheetViews>
    <sheetView tabSelected="1" zoomScaleNormal="100" workbookViewId="0">
      <selection activeCell="G17" sqref="G17"/>
    </sheetView>
  </sheetViews>
  <sheetFormatPr defaultRowHeight="13.5"/>
  <cols>
    <col min="1" max="1" width="5.140625" style="47" customWidth="1"/>
    <col min="2" max="5" width="9.140625" style="47"/>
    <col min="6" max="6" width="11" style="47" customWidth="1"/>
    <col min="7" max="7" width="9.140625" style="47"/>
    <col min="8" max="8" width="10.7109375" style="47" customWidth="1"/>
    <col min="9" max="11" width="9.140625" style="47"/>
    <col min="12" max="12" width="34.5703125" style="47" customWidth="1"/>
    <col min="13" max="13" width="13.85546875" style="47" customWidth="1"/>
    <col min="14" max="16384" width="9.140625" style="47"/>
  </cols>
  <sheetData>
    <row r="1" spans="1:13" ht="20.25" customHeight="1">
      <c r="M1" s="48" t="s">
        <v>115</v>
      </c>
    </row>
    <row r="2" spans="1:13" ht="20.25" customHeight="1">
      <c r="M2" s="48"/>
    </row>
    <row r="3" spans="1:13" ht="20.25" customHeight="1">
      <c r="M3" s="48"/>
    </row>
    <row r="5" spans="1:13" ht="17.25">
      <c r="A5" s="64"/>
      <c r="C5" s="49"/>
      <c r="D5" s="49"/>
      <c r="L5" s="50"/>
    </row>
    <row r="6" spans="1:13" ht="13.5" customHeight="1">
      <c r="A6" s="64"/>
      <c r="C6" s="49"/>
      <c r="D6" s="49"/>
    </row>
    <row r="7" spans="1:13" ht="17.25">
      <c r="A7" s="63" t="s">
        <v>116</v>
      </c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</row>
    <row r="8" spans="1:13" ht="47.25" customHeight="1">
      <c r="A8" s="65" t="s">
        <v>117</v>
      </c>
      <c r="B8" s="65"/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</row>
    <row r="9" spans="1:13" ht="39.75" customHeight="1">
      <c r="A9" s="62" t="s">
        <v>119</v>
      </c>
      <c r="B9" s="62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</row>
    <row r="10" spans="1:13" ht="17.25">
      <c r="A10" s="63" t="s">
        <v>118</v>
      </c>
      <c r="B10" s="63"/>
      <c r="C10" s="63"/>
      <c r="D10" s="63"/>
      <c r="E10" s="63"/>
      <c r="F10" s="63"/>
      <c r="G10" s="63"/>
      <c r="H10" s="63"/>
      <c r="I10" s="63"/>
      <c r="J10" s="63"/>
      <c r="K10" s="63"/>
      <c r="L10" s="63"/>
      <c r="M10" s="63"/>
    </row>
    <row r="11" spans="1:13" ht="17.25">
      <c r="A11" s="51"/>
      <c r="B11" s="51"/>
      <c r="C11" s="51"/>
      <c r="D11" s="51"/>
      <c r="E11" s="51"/>
      <c r="F11" s="51"/>
      <c r="G11" s="51"/>
      <c r="H11" s="51"/>
      <c r="I11" s="51"/>
      <c r="J11" s="51"/>
      <c r="K11" s="51"/>
      <c r="L11" s="51"/>
    </row>
    <row r="12" spans="1:13" ht="15.75" customHeight="1">
      <c r="A12" s="51"/>
      <c r="B12" s="51"/>
      <c r="C12" s="51"/>
      <c r="D12" s="51"/>
      <c r="E12" s="51"/>
      <c r="F12" s="51"/>
      <c r="G12" s="51"/>
      <c r="H12" s="51"/>
      <c r="I12" s="51"/>
      <c r="J12" s="51"/>
      <c r="K12" s="51"/>
      <c r="L12" s="51"/>
    </row>
  </sheetData>
  <mergeCells count="5">
    <mergeCell ref="A9:M9"/>
    <mergeCell ref="A10:M10"/>
    <mergeCell ref="A5:A6"/>
    <mergeCell ref="A7:M7"/>
    <mergeCell ref="A8:M8"/>
  </mergeCells>
  <phoneticPr fontId="5" type="noConversion"/>
  <pageMargins left="0.32" right="0.19" top="0.17" bottom="0.37" header="0.17" footer="0.16"/>
  <pageSetup paperSize="9" scale="97" firstPageNumber="2608" orientation="landscape" useFirstPageNumber="1" horizontalDpi="1200" r:id="rId1"/>
  <headerFooter alignWithMargins="0">
    <oddFooter>&amp;L&amp;"GHEA Grapalat,Regular"&amp;8Հայաստանի Հանրապետության ֆինանսների նախարարություն&amp;R&amp;"GHEA Grapalat,Regular"&amp;8&amp;F &amp;P էջ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X204"/>
  <sheetViews>
    <sheetView zoomScaleNormal="100" zoomScaleSheetLayoutView="100" workbookViewId="0">
      <pane xSplit="6" ySplit="3" topLeftCell="G13" activePane="bottomRight" state="frozen"/>
      <selection activeCell="A4" sqref="A4"/>
      <selection pane="topRight" activeCell="L4" sqref="L4"/>
      <selection pane="bottomLeft" activeCell="A5" sqref="A5"/>
      <selection pane="bottomRight" activeCell="I1" sqref="I1:I2"/>
    </sheetView>
  </sheetViews>
  <sheetFormatPr defaultColWidth="0" defaultRowHeight="13.5"/>
  <cols>
    <col min="1" max="1" width="7.7109375" style="17" customWidth="1"/>
    <col min="2" max="2" width="4.85546875" style="17" customWidth="1"/>
    <col min="3" max="3" width="5.85546875" style="17" customWidth="1"/>
    <col min="4" max="4" width="4.7109375" style="17" customWidth="1"/>
    <col min="5" max="5" width="5.140625" style="18" customWidth="1"/>
    <col min="6" max="6" width="4.42578125" style="18" customWidth="1"/>
    <col min="7" max="7" width="3.42578125" style="17" customWidth="1"/>
    <col min="8" max="8" width="16.28515625" style="19" customWidth="1"/>
    <col min="9" max="9" width="22.140625" style="19" customWidth="1"/>
    <col min="10" max="10" width="12.5703125" style="19" customWidth="1"/>
    <col min="11" max="11" width="14" style="17" bestFit="1" customWidth="1"/>
    <col min="12" max="12" width="12" style="19" bestFit="1" customWidth="1"/>
    <col min="13" max="13" width="11.28515625" style="19" bestFit="1" customWidth="1"/>
    <col min="14" max="14" width="11.42578125" style="19" bestFit="1" customWidth="1"/>
    <col min="15" max="15" width="13.42578125" style="19" bestFit="1" customWidth="1"/>
    <col min="16" max="16" width="30.85546875" style="20" customWidth="1"/>
    <col min="17" max="17" width="12.85546875" style="17" customWidth="1"/>
    <col min="18" max="18" width="11.42578125" style="17" customWidth="1"/>
    <col min="19" max="19" width="12.5703125" style="21" customWidth="1"/>
    <col min="20" max="20" width="12.7109375" style="17" customWidth="1"/>
    <col min="21" max="21" width="12.7109375" style="21" customWidth="1"/>
    <col min="22" max="22" width="28.5703125" style="17" customWidth="1"/>
    <col min="23" max="23" width="32.7109375" style="17" customWidth="1"/>
    <col min="24" max="24" width="24.5703125" style="17" customWidth="1"/>
    <col min="25" max="25" width="21.42578125" style="17" customWidth="1"/>
    <col min="26" max="26" width="15.42578125" style="22" hidden="1" customWidth="1"/>
    <col min="27" max="39" width="0" style="22" hidden="1" customWidth="1"/>
    <col min="40" max="40" width="58.7109375" style="22" hidden="1" customWidth="1"/>
    <col min="41" max="44" width="0" style="22" hidden="1"/>
    <col min="45" max="45" width="58.7109375" style="22" hidden="1"/>
    <col min="46" max="48" width="0" style="22" hidden="1"/>
    <col min="49" max="50" width="58.7109375" style="22" hidden="1"/>
    <col min="51" max="16384" width="0" style="22" hidden="1"/>
  </cols>
  <sheetData>
    <row r="1" spans="1:40" ht="31.5" customHeight="1">
      <c r="A1" s="70" t="s">
        <v>104</v>
      </c>
      <c r="B1" s="70" t="s">
        <v>42</v>
      </c>
      <c r="C1" s="66" t="s">
        <v>87</v>
      </c>
      <c r="D1" s="66"/>
      <c r="E1" s="66"/>
      <c r="F1" s="69" t="s">
        <v>43</v>
      </c>
      <c r="G1" s="69" t="s">
        <v>44</v>
      </c>
      <c r="H1" s="68" t="s">
        <v>45</v>
      </c>
      <c r="I1" s="68" t="s">
        <v>46</v>
      </c>
      <c r="J1" s="34"/>
      <c r="K1" s="66" t="s">
        <v>51</v>
      </c>
      <c r="L1" s="66"/>
      <c r="M1" s="66"/>
      <c r="N1" s="66"/>
      <c r="O1" s="66"/>
      <c r="P1" s="66"/>
      <c r="Q1" s="66" t="s">
        <v>77</v>
      </c>
      <c r="R1" s="67"/>
      <c r="S1" s="67"/>
      <c r="T1" s="67"/>
      <c r="U1" s="67"/>
      <c r="V1" s="67"/>
      <c r="W1" s="68" t="s">
        <v>59</v>
      </c>
      <c r="X1" s="68"/>
      <c r="Y1" s="68"/>
    </row>
    <row r="2" spans="1:40" ht="114.75" customHeight="1">
      <c r="A2" s="70"/>
      <c r="B2" s="70"/>
      <c r="C2" s="33" t="s">
        <v>85</v>
      </c>
      <c r="D2" s="69" t="s">
        <v>86</v>
      </c>
      <c r="E2" s="69"/>
      <c r="F2" s="69"/>
      <c r="G2" s="69"/>
      <c r="H2" s="68"/>
      <c r="I2" s="68"/>
      <c r="J2" s="34" t="s">
        <v>47</v>
      </c>
      <c r="K2" s="35" t="s">
        <v>48</v>
      </c>
      <c r="L2" s="34" t="s">
        <v>49</v>
      </c>
      <c r="M2" s="34" t="s">
        <v>50</v>
      </c>
      <c r="N2" s="34" t="s">
        <v>52</v>
      </c>
      <c r="O2" s="34" t="s">
        <v>53</v>
      </c>
      <c r="P2" s="34" t="s">
        <v>54</v>
      </c>
      <c r="Q2" s="34" t="s">
        <v>55</v>
      </c>
      <c r="R2" s="34" t="s">
        <v>49</v>
      </c>
      <c r="S2" s="34" t="s">
        <v>56</v>
      </c>
      <c r="T2" s="34" t="s">
        <v>57</v>
      </c>
      <c r="U2" s="34" t="s">
        <v>78</v>
      </c>
      <c r="V2" s="34" t="s">
        <v>58</v>
      </c>
      <c r="W2" s="34" t="s">
        <v>60</v>
      </c>
      <c r="X2" s="34" t="s">
        <v>61</v>
      </c>
      <c r="Y2" s="34" t="s">
        <v>62</v>
      </c>
    </row>
    <row r="3" spans="1:40" s="23" customFormat="1" ht="12.75">
      <c r="A3" s="36" t="s">
        <v>10</v>
      </c>
      <c r="B3" s="36" t="s">
        <v>18</v>
      </c>
      <c r="C3" s="36" t="s">
        <v>7</v>
      </c>
      <c r="D3" s="36" t="s">
        <v>72</v>
      </c>
      <c r="E3" s="37" t="s">
        <v>16</v>
      </c>
      <c r="F3" s="36" t="s">
        <v>73</v>
      </c>
      <c r="G3" s="38" t="s">
        <v>74</v>
      </c>
      <c r="H3" s="38" t="s">
        <v>0</v>
      </c>
      <c r="I3" s="38" t="s">
        <v>75</v>
      </c>
      <c r="J3" s="38" t="s">
        <v>76</v>
      </c>
      <c r="K3" s="38" t="s">
        <v>20</v>
      </c>
      <c r="L3" s="38" t="s">
        <v>21</v>
      </c>
      <c r="M3" s="38" t="s">
        <v>22</v>
      </c>
      <c r="N3" s="38" t="s">
        <v>23</v>
      </c>
      <c r="O3" s="38" t="s">
        <v>24</v>
      </c>
      <c r="P3" s="38" t="s">
        <v>25</v>
      </c>
      <c r="Q3" s="38" t="s">
        <v>26</v>
      </c>
      <c r="R3" s="38" t="s">
        <v>27</v>
      </c>
      <c r="S3" s="38" t="s">
        <v>28</v>
      </c>
      <c r="T3" s="38" t="s">
        <v>29</v>
      </c>
      <c r="U3" s="38" t="s">
        <v>30</v>
      </c>
      <c r="V3" s="38" t="s">
        <v>31</v>
      </c>
      <c r="W3" s="38" t="s">
        <v>32</v>
      </c>
      <c r="X3" s="38" t="s">
        <v>33</v>
      </c>
      <c r="Y3" s="38" t="s">
        <v>34</v>
      </c>
    </row>
    <row r="4" spans="1:40" ht="67.5">
      <c r="A4" s="52">
        <v>105012</v>
      </c>
      <c r="B4" s="52">
        <v>1</v>
      </c>
      <c r="C4" s="52">
        <v>1007</v>
      </c>
      <c r="D4" s="52" t="s">
        <v>88</v>
      </c>
      <c r="E4" s="53" t="s">
        <v>89</v>
      </c>
      <c r="F4" s="53"/>
      <c r="G4" s="52"/>
      <c r="H4" s="39" t="s">
        <v>64</v>
      </c>
      <c r="I4" s="2"/>
      <c r="J4" s="2"/>
      <c r="K4" s="2"/>
      <c r="L4" s="2"/>
      <c r="M4" s="2"/>
      <c r="N4" s="2"/>
      <c r="O4" s="2"/>
      <c r="P4" s="4"/>
      <c r="Q4" s="44">
        <v>269785.90000000002</v>
      </c>
      <c r="R4" s="5"/>
      <c r="S4" s="44">
        <f>R4+Q4</f>
        <v>269785.90000000002</v>
      </c>
      <c r="T4" s="44">
        <v>266387.33</v>
      </c>
      <c r="U4" s="44">
        <f>T4-S4</f>
        <v>-3398.570000000007</v>
      </c>
      <c r="V4" s="45" t="s">
        <v>111</v>
      </c>
      <c r="W4" s="46" t="s">
        <v>63</v>
      </c>
      <c r="X4" s="2"/>
      <c r="Y4" s="2" t="s">
        <v>109</v>
      </c>
    </row>
    <row r="5" spans="1:40" ht="160.5" customHeight="1">
      <c r="A5" s="52">
        <v>105012</v>
      </c>
      <c r="B5" s="52">
        <v>1</v>
      </c>
      <c r="C5" s="52">
        <v>1007</v>
      </c>
      <c r="D5" s="52" t="s">
        <v>88</v>
      </c>
      <c r="E5" s="53" t="s">
        <v>89</v>
      </c>
      <c r="F5" s="54" t="s">
        <v>20</v>
      </c>
      <c r="G5" s="52"/>
      <c r="H5" s="2"/>
      <c r="I5" s="3" t="s">
        <v>112</v>
      </c>
      <c r="J5" s="3"/>
      <c r="K5" s="2"/>
      <c r="L5" s="2"/>
      <c r="M5" s="2"/>
      <c r="N5" s="2"/>
      <c r="O5" s="2"/>
      <c r="P5" s="4"/>
      <c r="Q5" s="5"/>
      <c r="R5" s="5"/>
      <c r="S5" s="6">
        <f t="shared" ref="S5:S16" si="0">R5+Q5</f>
        <v>0</v>
      </c>
      <c r="T5" s="5"/>
      <c r="U5" s="6">
        <f t="shared" ref="U5:U16" si="1">T5-S5</f>
        <v>0</v>
      </c>
      <c r="V5" s="2"/>
      <c r="W5" s="2"/>
      <c r="X5" s="2"/>
      <c r="Y5" s="2"/>
      <c r="Z5" s="24"/>
      <c r="AA5" s="22" t="str">
        <f>SUBSTITUTE(F5,",","")</f>
        <v>1</v>
      </c>
      <c r="AI5" s="22">
        <v>1</v>
      </c>
      <c r="AJ5" s="25" t="s">
        <v>0</v>
      </c>
      <c r="AK5" s="25" t="s">
        <v>1</v>
      </c>
      <c r="AL5" s="25" t="s">
        <v>1</v>
      </c>
      <c r="AM5" s="25" t="s">
        <v>2</v>
      </c>
      <c r="AN5" s="25" t="s">
        <v>3</v>
      </c>
    </row>
    <row r="6" spans="1:40" ht="69" customHeight="1">
      <c r="A6" s="52"/>
      <c r="B6" s="52"/>
      <c r="C6" s="52"/>
      <c r="D6" s="52"/>
      <c r="E6" s="53"/>
      <c r="F6" s="53"/>
      <c r="G6" s="52"/>
      <c r="H6" s="2"/>
      <c r="I6" s="3" t="s">
        <v>65</v>
      </c>
      <c r="J6" s="3" t="s">
        <v>3</v>
      </c>
      <c r="K6" s="43">
        <v>1575</v>
      </c>
      <c r="L6" s="7"/>
      <c r="M6" s="43">
        <v>1575</v>
      </c>
      <c r="N6" s="43">
        <v>1575</v>
      </c>
      <c r="O6" s="44">
        <v>0</v>
      </c>
      <c r="P6" s="1"/>
      <c r="Q6" s="40"/>
      <c r="R6" s="5"/>
      <c r="S6" s="6">
        <f t="shared" si="0"/>
        <v>0</v>
      </c>
      <c r="T6" s="5"/>
      <c r="U6" s="6">
        <f t="shared" si="1"/>
        <v>0</v>
      </c>
      <c r="V6" s="2"/>
      <c r="W6" s="2"/>
      <c r="X6" s="2"/>
      <c r="Y6" s="2"/>
      <c r="AI6" s="22">
        <v>2</v>
      </c>
      <c r="AJ6" s="25" t="s">
        <v>4</v>
      </c>
      <c r="AK6" s="25" t="s">
        <v>5</v>
      </c>
      <c r="AL6" s="25" t="s">
        <v>6</v>
      </c>
      <c r="AM6" s="25" t="s">
        <v>7</v>
      </c>
      <c r="AN6" s="25" t="s">
        <v>8</v>
      </c>
    </row>
    <row r="7" spans="1:40" ht="48.75" customHeight="1">
      <c r="A7" s="52"/>
      <c r="B7" s="52"/>
      <c r="C7" s="52"/>
      <c r="D7" s="52"/>
      <c r="E7" s="53"/>
      <c r="F7" s="53"/>
      <c r="G7" s="52"/>
      <c r="H7" s="2"/>
      <c r="I7" s="3" t="s">
        <v>79</v>
      </c>
      <c r="J7" s="3" t="s">
        <v>3</v>
      </c>
      <c r="K7" s="43">
        <v>35</v>
      </c>
      <c r="L7" s="7"/>
      <c r="M7" s="43">
        <v>35</v>
      </c>
      <c r="N7" s="43">
        <v>35</v>
      </c>
      <c r="O7" s="41">
        <v>0</v>
      </c>
      <c r="P7" s="1"/>
      <c r="Q7" s="40"/>
      <c r="R7" s="5"/>
      <c r="S7" s="6"/>
      <c r="T7" s="5"/>
      <c r="U7" s="6"/>
      <c r="V7" s="2"/>
      <c r="W7" s="2"/>
      <c r="X7" s="2"/>
      <c r="Y7" s="2"/>
      <c r="AJ7" s="25"/>
      <c r="AK7" s="25"/>
      <c r="AL7" s="25"/>
      <c r="AM7" s="25"/>
      <c r="AN7" s="25"/>
    </row>
    <row r="8" spans="1:40" ht="85.5" customHeight="1">
      <c r="A8" s="52"/>
      <c r="B8" s="52"/>
      <c r="C8" s="52"/>
      <c r="D8" s="52"/>
      <c r="E8" s="53"/>
      <c r="F8" s="53"/>
      <c r="G8" s="52"/>
      <c r="H8" s="2"/>
      <c r="I8" s="3" t="s">
        <v>66</v>
      </c>
      <c r="J8" s="3" t="s">
        <v>3</v>
      </c>
      <c r="K8" s="43">
        <v>1395</v>
      </c>
      <c r="L8" s="7"/>
      <c r="M8" s="43">
        <v>1395</v>
      </c>
      <c r="N8" s="43">
        <v>1395</v>
      </c>
      <c r="O8" s="41">
        <f>N8-M8</f>
        <v>0</v>
      </c>
      <c r="P8" s="8"/>
      <c r="Q8" s="5"/>
      <c r="R8" s="5"/>
      <c r="S8" s="6">
        <f t="shared" si="0"/>
        <v>0</v>
      </c>
      <c r="T8" s="5"/>
      <c r="U8" s="6">
        <f t="shared" si="1"/>
        <v>0</v>
      </c>
      <c r="V8" s="2"/>
      <c r="W8" s="2"/>
      <c r="X8" s="2"/>
      <c r="Y8" s="2"/>
      <c r="AJ8" s="25" t="s">
        <v>9</v>
      </c>
      <c r="AK8" s="25" t="s">
        <v>10</v>
      </c>
      <c r="AL8" s="25" t="s">
        <v>11</v>
      </c>
      <c r="AM8" s="25" t="s">
        <v>6</v>
      </c>
      <c r="AN8" s="25" t="s">
        <v>12</v>
      </c>
    </row>
    <row r="9" spans="1:40" ht="57" customHeight="1">
      <c r="A9" s="52"/>
      <c r="B9" s="52"/>
      <c r="C9" s="52"/>
      <c r="D9" s="52"/>
      <c r="E9" s="53"/>
      <c r="F9" s="53"/>
      <c r="G9" s="52"/>
      <c r="H9" s="2"/>
      <c r="I9" s="3" t="s">
        <v>80</v>
      </c>
      <c r="J9" s="3" t="s">
        <v>3</v>
      </c>
      <c r="K9" s="43">
        <v>31</v>
      </c>
      <c r="L9" s="7"/>
      <c r="M9" s="43">
        <v>31</v>
      </c>
      <c r="N9" s="43">
        <v>26</v>
      </c>
      <c r="O9" s="43">
        <f>N9-M9</f>
        <v>-5</v>
      </c>
      <c r="P9" s="1" t="s">
        <v>110</v>
      </c>
      <c r="Q9" s="5"/>
      <c r="R9" s="5"/>
      <c r="S9" s="6"/>
      <c r="T9" s="5"/>
      <c r="U9" s="6"/>
      <c r="V9" s="2"/>
      <c r="W9" s="2"/>
      <c r="X9" s="2"/>
      <c r="Y9" s="2"/>
      <c r="AJ9" s="25"/>
      <c r="AK9" s="25"/>
      <c r="AL9" s="25"/>
      <c r="AM9" s="25"/>
      <c r="AN9" s="25"/>
    </row>
    <row r="10" spans="1:40" ht="89.25" customHeight="1">
      <c r="A10" s="52">
        <v>105012</v>
      </c>
      <c r="B10" s="52">
        <v>1</v>
      </c>
      <c r="C10" s="52">
        <v>1007</v>
      </c>
      <c r="D10" s="52" t="s">
        <v>88</v>
      </c>
      <c r="E10" s="53" t="s">
        <v>89</v>
      </c>
      <c r="F10" s="43">
        <v>2</v>
      </c>
      <c r="G10" s="52"/>
      <c r="H10" s="2"/>
      <c r="I10" s="3" t="s">
        <v>67</v>
      </c>
      <c r="J10" s="3" t="s">
        <v>3</v>
      </c>
      <c r="K10" s="2"/>
      <c r="L10" s="2"/>
      <c r="M10" s="2"/>
      <c r="N10" s="2"/>
      <c r="O10" s="2"/>
      <c r="P10" s="9"/>
      <c r="Q10" s="5"/>
      <c r="R10" s="5"/>
      <c r="S10" s="6">
        <f t="shared" si="0"/>
        <v>0</v>
      </c>
      <c r="T10" s="5"/>
      <c r="U10" s="6">
        <f t="shared" si="1"/>
        <v>0</v>
      </c>
      <c r="V10" s="2"/>
      <c r="W10" s="2"/>
      <c r="X10" s="2"/>
      <c r="Y10" s="2"/>
      <c r="AJ10" s="25" t="s">
        <v>13</v>
      </c>
      <c r="AK10" s="25" t="s">
        <v>13</v>
      </c>
      <c r="AL10" s="25" t="s">
        <v>14</v>
      </c>
      <c r="AM10" s="25"/>
      <c r="AN10" s="25" t="s">
        <v>35</v>
      </c>
    </row>
    <row r="11" spans="1:40" ht="36" customHeight="1">
      <c r="A11" s="52"/>
      <c r="B11" s="52"/>
      <c r="C11" s="52"/>
      <c r="D11" s="52"/>
      <c r="E11" s="53"/>
      <c r="F11" s="53"/>
      <c r="G11" s="52"/>
      <c r="H11" s="2"/>
      <c r="I11" s="3" t="s">
        <v>68</v>
      </c>
      <c r="J11" s="3" t="s">
        <v>3</v>
      </c>
      <c r="K11" s="41">
        <v>0</v>
      </c>
      <c r="L11" s="41"/>
      <c r="M11" s="41">
        <v>0</v>
      </c>
      <c r="N11" s="41">
        <v>0</v>
      </c>
      <c r="O11" s="41">
        <v>0</v>
      </c>
      <c r="P11" s="9"/>
      <c r="Q11" s="5"/>
      <c r="R11" s="5"/>
      <c r="S11" s="6">
        <f t="shared" si="0"/>
        <v>0</v>
      </c>
      <c r="T11" s="5"/>
      <c r="U11" s="6">
        <f t="shared" si="1"/>
        <v>0</v>
      </c>
      <c r="V11" s="2"/>
      <c r="W11" s="2"/>
      <c r="X11" s="2"/>
      <c r="Y11" s="2"/>
      <c r="AJ11" s="25"/>
      <c r="AK11" s="25" t="s">
        <v>9</v>
      </c>
      <c r="AL11" s="25" t="s">
        <v>15</v>
      </c>
      <c r="AM11" s="25"/>
      <c r="AN11" s="25" t="s">
        <v>36</v>
      </c>
    </row>
    <row r="12" spans="1:40" ht="76.5" customHeight="1">
      <c r="A12" s="52"/>
      <c r="B12" s="52"/>
      <c r="C12" s="52"/>
      <c r="D12" s="52"/>
      <c r="E12" s="53"/>
      <c r="F12" s="53"/>
      <c r="G12" s="52"/>
      <c r="H12" s="2"/>
      <c r="I12" s="3" t="s">
        <v>69</v>
      </c>
      <c r="J12" s="3" t="s">
        <v>3</v>
      </c>
      <c r="K12" s="41">
        <v>0</v>
      </c>
      <c r="L12" s="41"/>
      <c r="M12" s="41">
        <v>0</v>
      </c>
      <c r="N12" s="41">
        <v>0</v>
      </c>
      <c r="O12" s="41">
        <f>N12-M12</f>
        <v>0</v>
      </c>
      <c r="P12" s="9"/>
      <c r="Q12" s="5"/>
      <c r="R12" s="5"/>
      <c r="S12" s="6">
        <f t="shared" si="0"/>
        <v>0</v>
      </c>
      <c r="T12" s="5"/>
      <c r="U12" s="6">
        <f t="shared" si="1"/>
        <v>0</v>
      </c>
      <c r="V12" s="2"/>
      <c r="W12" s="2"/>
      <c r="X12" s="2"/>
      <c r="Y12" s="2"/>
      <c r="AJ12" s="25"/>
      <c r="AK12" s="25" t="s">
        <v>16</v>
      </c>
      <c r="AL12" s="25" t="s">
        <v>10</v>
      </c>
      <c r="AM12" s="25"/>
      <c r="AN12" s="25" t="s">
        <v>37</v>
      </c>
    </row>
    <row r="13" spans="1:40" ht="97.5" customHeight="1">
      <c r="A13" s="52">
        <v>105012</v>
      </c>
      <c r="B13" s="52">
        <v>1</v>
      </c>
      <c r="C13" s="52">
        <v>1007</v>
      </c>
      <c r="D13" s="52" t="s">
        <v>88</v>
      </c>
      <c r="E13" s="53" t="s">
        <v>89</v>
      </c>
      <c r="F13" s="54" t="s">
        <v>22</v>
      </c>
      <c r="G13" s="52"/>
      <c r="H13" s="2"/>
      <c r="I13" s="3" t="s">
        <v>70</v>
      </c>
      <c r="J13" s="3" t="s">
        <v>3</v>
      </c>
      <c r="K13" s="43">
        <v>1</v>
      </c>
      <c r="L13" s="43"/>
      <c r="M13" s="43">
        <v>1</v>
      </c>
      <c r="N13" s="43">
        <v>10</v>
      </c>
      <c r="O13" s="43">
        <f>N13-M13</f>
        <v>9</v>
      </c>
      <c r="P13" s="9" t="s">
        <v>105</v>
      </c>
      <c r="Q13" s="5"/>
      <c r="R13" s="5"/>
      <c r="S13" s="6">
        <f t="shared" si="0"/>
        <v>0</v>
      </c>
      <c r="T13" s="5"/>
      <c r="U13" s="6">
        <f t="shared" si="1"/>
        <v>0</v>
      </c>
      <c r="V13" s="2"/>
      <c r="W13" s="2"/>
      <c r="X13" s="2"/>
      <c r="Y13" s="2"/>
      <c r="AJ13" s="25"/>
      <c r="AK13" s="25" t="s">
        <v>2</v>
      </c>
      <c r="AL13" s="25" t="s">
        <v>17</v>
      </c>
      <c r="AM13" s="25"/>
      <c r="AN13" s="25" t="s">
        <v>38</v>
      </c>
    </row>
    <row r="14" spans="1:40" s="23" customFormat="1" ht="109.5" customHeight="1">
      <c r="A14" s="52">
        <v>105012</v>
      </c>
      <c r="B14" s="52">
        <v>1</v>
      </c>
      <c r="C14" s="52">
        <v>1007</v>
      </c>
      <c r="D14" s="52" t="s">
        <v>88</v>
      </c>
      <c r="E14" s="53" t="s">
        <v>89</v>
      </c>
      <c r="F14" s="55" t="s">
        <v>23</v>
      </c>
      <c r="G14" s="56"/>
      <c r="H14" s="2"/>
      <c r="I14" s="3" t="s">
        <v>82</v>
      </c>
      <c r="J14" s="3" t="s">
        <v>3</v>
      </c>
      <c r="K14" s="43">
        <v>40</v>
      </c>
      <c r="L14" s="43"/>
      <c r="M14" s="43">
        <v>40</v>
      </c>
      <c r="N14" s="43">
        <v>149</v>
      </c>
      <c r="O14" s="43">
        <f>N14-M14</f>
        <v>109</v>
      </c>
      <c r="P14" s="9" t="s">
        <v>106</v>
      </c>
      <c r="Q14" s="11"/>
      <c r="R14" s="11"/>
      <c r="S14" s="6">
        <f t="shared" si="0"/>
        <v>0</v>
      </c>
      <c r="T14" s="11"/>
      <c r="U14" s="6">
        <f t="shared" si="1"/>
        <v>0</v>
      </c>
      <c r="V14" s="10"/>
      <c r="W14" s="10"/>
      <c r="X14" s="10"/>
      <c r="Y14" s="10"/>
      <c r="AJ14" s="28"/>
      <c r="AK14" s="25" t="s">
        <v>15</v>
      </c>
      <c r="AL14" s="25" t="s">
        <v>2</v>
      </c>
      <c r="AM14" s="28"/>
      <c r="AN14" s="25" t="s">
        <v>39</v>
      </c>
    </row>
    <row r="15" spans="1:40" ht="98.25" customHeight="1">
      <c r="A15" s="52">
        <v>105012</v>
      </c>
      <c r="B15" s="52">
        <v>1</v>
      </c>
      <c r="C15" s="52">
        <v>1007</v>
      </c>
      <c r="D15" s="52" t="s">
        <v>88</v>
      </c>
      <c r="E15" s="53" t="s">
        <v>89</v>
      </c>
      <c r="F15" s="54" t="s">
        <v>24</v>
      </c>
      <c r="G15" s="52"/>
      <c r="H15" s="2"/>
      <c r="I15" s="3" t="s">
        <v>71</v>
      </c>
      <c r="J15" s="3" t="s">
        <v>3</v>
      </c>
      <c r="K15" s="43">
        <v>1</v>
      </c>
      <c r="L15" s="43"/>
      <c r="M15" s="43">
        <v>1</v>
      </c>
      <c r="N15" s="43">
        <v>1</v>
      </c>
      <c r="O15" s="42">
        <f>N15-M15</f>
        <v>0</v>
      </c>
      <c r="P15" s="9"/>
      <c r="Q15" s="5"/>
      <c r="R15" s="5"/>
      <c r="S15" s="6">
        <f t="shared" si="0"/>
        <v>0</v>
      </c>
      <c r="T15" s="5"/>
      <c r="U15" s="6">
        <f t="shared" si="1"/>
        <v>0</v>
      </c>
      <c r="V15" s="2"/>
      <c r="W15" s="2"/>
      <c r="X15" s="2"/>
      <c r="Y15" s="2"/>
      <c r="AJ15" s="25"/>
      <c r="AK15" s="25" t="s">
        <v>18</v>
      </c>
      <c r="AL15" s="25" t="s">
        <v>9</v>
      </c>
      <c r="AM15" s="25"/>
      <c r="AN15" s="25" t="s">
        <v>40</v>
      </c>
    </row>
    <row r="16" spans="1:40" s="30" customFormat="1" ht="61.5" customHeight="1">
      <c r="A16" s="52">
        <v>105012</v>
      </c>
      <c r="B16" s="52">
        <v>1</v>
      </c>
      <c r="C16" s="52">
        <v>1007</v>
      </c>
      <c r="D16" s="52" t="s">
        <v>88</v>
      </c>
      <c r="E16" s="53" t="s">
        <v>89</v>
      </c>
      <c r="F16" s="57" t="s">
        <v>25</v>
      </c>
      <c r="G16" s="3"/>
      <c r="H16" s="2"/>
      <c r="I16" s="3" t="s">
        <v>83</v>
      </c>
      <c r="J16" s="3" t="s">
        <v>91</v>
      </c>
      <c r="K16" s="43">
        <v>7</v>
      </c>
      <c r="L16" s="43"/>
      <c r="M16" s="43">
        <v>7</v>
      </c>
      <c r="N16" s="42">
        <v>0</v>
      </c>
      <c r="O16" s="42">
        <v>0</v>
      </c>
      <c r="P16" s="9"/>
      <c r="Q16" s="13"/>
      <c r="R16" s="13"/>
      <c r="S16" s="6">
        <f t="shared" si="0"/>
        <v>0</v>
      </c>
      <c r="T16" s="13"/>
      <c r="U16" s="6">
        <f t="shared" si="1"/>
        <v>0</v>
      </c>
      <c r="V16" s="12"/>
      <c r="W16" s="12"/>
      <c r="X16" s="12"/>
      <c r="Y16" s="12"/>
      <c r="AJ16" s="25"/>
      <c r="AK16" s="25"/>
      <c r="AL16" s="25" t="s">
        <v>19</v>
      </c>
      <c r="AM16" s="25"/>
      <c r="AN16" s="25" t="s">
        <v>41</v>
      </c>
    </row>
    <row r="17" spans="1:40" ht="85.5" customHeight="1">
      <c r="A17" s="52">
        <v>105012</v>
      </c>
      <c r="B17" s="52">
        <v>1</v>
      </c>
      <c r="C17" s="52">
        <v>1007</v>
      </c>
      <c r="D17" s="52" t="s">
        <v>88</v>
      </c>
      <c r="E17" s="53" t="s">
        <v>89</v>
      </c>
      <c r="F17" s="53"/>
      <c r="G17" s="52"/>
      <c r="H17" s="39" t="s">
        <v>64</v>
      </c>
      <c r="I17" s="2"/>
      <c r="J17" s="2"/>
      <c r="K17" s="2"/>
      <c r="L17" s="2"/>
      <c r="M17" s="2"/>
      <c r="N17" s="2"/>
      <c r="O17" s="2"/>
      <c r="P17" s="4"/>
      <c r="Q17" s="5"/>
      <c r="R17" s="5"/>
      <c r="S17" s="6"/>
      <c r="T17" s="5"/>
      <c r="U17" s="6"/>
      <c r="V17" s="10"/>
      <c r="W17" s="2"/>
      <c r="X17" s="2"/>
      <c r="Y17" s="2"/>
    </row>
    <row r="18" spans="1:40" ht="208.5" customHeight="1">
      <c r="A18" s="52">
        <v>105012</v>
      </c>
      <c r="B18" s="52">
        <v>1</v>
      </c>
      <c r="C18" s="52">
        <v>1007</v>
      </c>
      <c r="D18" s="52" t="s">
        <v>88</v>
      </c>
      <c r="E18" s="53" t="s">
        <v>89</v>
      </c>
      <c r="F18" s="54" t="s">
        <v>20</v>
      </c>
      <c r="G18" s="52"/>
      <c r="H18" s="2"/>
      <c r="I18" s="3" t="s">
        <v>113</v>
      </c>
      <c r="J18" s="3"/>
      <c r="K18" s="2"/>
      <c r="L18" s="2"/>
      <c r="M18" s="2"/>
      <c r="N18" s="2"/>
      <c r="O18" s="2"/>
      <c r="P18" s="4"/>
      <c r="Q18" s="44"/>
      <c r="R18" s="44">
        <v>8000</v>
      </c>
      <c r="S18" s="44">
        <f>R18+Q18</f>
        <v>8000</v>
      </c>
      <c r="T18" s="44">
        <v>8000</v>
      </c>
      <c r="U18" s="6">
        <f>T18-S18</f>
        <v>0</v>
      </c>
      <c r="V18" s="2"/>
      <c r="W18" s="2"/>
      <c r="X18" s="2"/>
      <c r="Y18" s="2" t="s">
        <v>107</v>
      </c>
      <c r="Z18" s="24"/>
      <c r="AA18" s="22" t="str">
        <f>SUBSTITUTE(F18,",","")</f>
        <v>1</v>
      </c>
      <c r="AI18" s="22">
        <v>1</v>
      </c>
      <c r="AJ18" s="25" t="s">
        <v>0</v>
      </c>
      <c r="AK18" s="25" t="s">
        <v>1</v>
      </c>
      <c r="AL18" s="25" t="s">
        <v>1</v>
      </c>
      <c r="AM18" s="25" t="s">
        <v>2</v>
      </c>
      <c r="AN18" s="25" t="s">
        <v>3</v>
      </c>
    </row>
    <row r="19" spans="1:40" ht="89.25" customHeight="1">
      <c r="A19" s="52">
        <v>105012</v>
      </c>
      <c r="B19" s="52">
        <v>1</v>
      </c>
      <c r="C19" s="52">
        <v>1007</v>
      </c>
      <c r="D19" s="52" t="s">
        <v>90</v>
      </c>
      <c r="E19" s="53" t="s">
        <v>114</v>
      </c>
      <c r="F19" s="57"/>
      <c r="G19" s="3"/>
      <c r="H19" s="14" t="s">
        <v>64</v>
      </c>
      <c r="I19" s="15"/>
      <c r="J19" s="15"/>
      <c r="K19" s="2"/>
      <c r="L19" s="15"/>
      <c r="M19" s="15"/>
      <c r="N19" s="15"/>
      <c r="O19" s="15"/>
      <c r="P19" s="4"/>
      <c r="Q19" s="5"/>
      <c r="R19" s="5"/>
      <c r="S19" s="6"/>
      <c r="T19" s="13"/>
      <c r="U19" s="6"/>
      <c r="V19" s="2"/>
      <c r="W19" s="2"/>
      <c r="X19" s="2"/>
      <c r="Y19" s="2"/>
    </row>
    <row r="20" spans="1:40" ht="51">
      <c r="A20" s="52">
        <v>105012</v>
      </c>
      <c r="B20" s="52">
        <v>1</v>
      </c>
      <c r="C20" s="52">
        <v>1007</v>
      </c>
      <c r="D20" s="52" t="s">
        <v>90</v>
      </c>
      <c r="E20" s="53" t="s">
        <v>114</v>
      </c>
      <c r="F20" s="57" t="s">
        <v>20</v>
      </c>
      <c r="G20" s="3"/>
      <c r="H20" s="15"/>
      <c r="I20" s="16" t="s">
        <v>81</v>
      </c>
      <c r="J20" s="16" t="s">
        <v>92</v>
      </c>
      <c r="K20" s="43">
        <v>56</v>
      </c>
      <c r="L20" s="43"/>
      <c r="M20" s="43">
        <v>56</v>
      </c>
      <c r="N20" s="43">
        <v>51</v>
      </c>
      <c r="O20" s="43">
        <f>N20-M20</f>
        <v>-5</v>
      </c>
      <c r="P20" s="8" t="s">
        <v>93</v>
      </c>
      <c r="Q20" s="44">
        <v>4032</v>
      </c>
      <c r="R20" s="44"/>
      <c r="S20" s="44">
        <f>R20+Q20</f>
        <v>4032</v>
      </c>
      <c r="T20" s="44">
        <v>3498</v>
      </c>
      <c r="U20" s="44">
        <f>T20-S20</f>
        <v>-534</v>
      </c>
      <c r="V20" s="45" t="s">
        <v>108</v>
      </c>
      <c r="W20" s="46" t="s">
        <v>84</v>
      </c>
      <c r="X20" s="2"/>
      <c r="Y20" s="2" t="s">
        <v>107</v>
      </c>
    </row>
    <row r="21" spans="1:40" ht="0.75" customHeight="1">
      <c r="A21" s="58">
        <v>105012</v>
      </c>
      <c r="B21" s="58">
        <v>1</v>
      </c>
      <c r="C21" s="58">
        <v>1007</v>
      </c>
      <c r="D21" s="58" t="s">
        <v>94</v>
      </c>
      <c r="E21" s="59" t="s">
        <v>89</v>
      </c>
      <c r="F21" s="60"/>
      <c r="G21" s="61"/>
      <c r="H21" s="31" t="s">
        <v>64</v>
      </c>
      <c r="T21" s="29"/>
      <c r="U21" s="21">
        <f>T21-S21</f>
        <v>0</v>
      </c>
    </row>
    <row r="22" spans="1:40" ht="63" hidden="1" customHeight="1">
      <c r="A22" s="58">
        <v>105012</v>
      </c>
      <c r="B22" s="58">
        <v>1</v>
      </c>
      <c r="C22" s="58">
        <v>1007</v>
      </c>
      <c r="D22" s="58" t="s">
        <v>94</v>
      </c>
      <c r="E22" s="59" t="s">
        <v>89</v>
      </c>
      <c r="F22" s="60" t="s">
        <v>20</v>
      </c>
      <c r="G22" s="61"/>
      <c r="I22" s="32" t="s">
        <v>95</v>
      </c>
      <c r="J22" s="32" t="s">
        <v>92</v>
      </c>
      <c r="K22" s="26"/>
      <c r="L22" s="26" t="s">
        <v>97</v>
      </c>
      <c r="M22" s="26"/>
      <c r="N22" s="26"/>
      <c r="O22" s="26"/>
      <c r="P22" s="27" t="s">
        <v>96</v>
      </c>
      <c r="T22" s="29"/>
      <c r="U22" s="21">
        <f>T22-S22</f>
        <v>0</v>
      </c>
      <c r="V22" s="27" t="s">
        <v>96</v>
      </c>
      <c r="Y22" s="17" t="s">
        <v>101</v>
      </c>
    </row>
    <row r="23" spans="1:40" ht="96.75" hidden="1" customHeight="1">
      <c r="A23" s="58">
        <v>105012</v>
      </c>
      <c r="B23" s="58">
        <v>1</v>
      </c>
      <c r="C23" s="58">
        <v>1007</v>
      </c>
      <c r="D23" s="58" t="s">
        <v>94</v>
      </c>
      <c r="E23" s="59" t="s">
        <v>100</v>
      </c>
      <c r="F23" s="60"/>
      <c r="G23" s="61"/>
      <c r="H23" s="31" t="s">
        <v>64</v>
      </c>
      <c r="T23" s="29"/>
      <c r="U23" s="21">
        <f>T23-S23</f>
        <v>0</v>
      </c>
    </row>
    <row r="24" spans="1:40" ht="63.75" hidden="1">
      <c r="A24" s="58">
        <v>105012</v>
      </c>
      <c r="B24" s="58">
        <v>1</v>
      </c>
      <c r="C24" s="58">
        <v>1007</v>
      </c>
      <c r="D24" s="58" t="s">
        <v>94</v>
      </c>
      <c r="E24" s="59" t="s">
        <v>100</v>
      </c>
      <c r="F24" s="60" t="s">
        <v>20</v>
      </c>
      <c r="G24" s="61"/>
      <c r="I24" s="32" t="s">
        <v>99</v>
      </c>
      <c r="J24" s="32" t="s">
        <v>92</v>
      </c>
      <c r="K24" s="26"/>
      <c r="L24" s="26"/>
      <c r="M24" s="26"/>
      <c r="N24" s="26"/>
      <c r="O24" s="26"/>
      <c r="P24" s="27" t="s">
        <v>98</v>
      </c>
      <c r="T24" s="29"/>
      <c r="U24" s="21">
        <f>T24-S24</f>
        <v>0</v>
      </c>
      <c r="V24" s="27" t="s">
        <v>103</v>
      </c>
      <c r="Y24" s="17" t="s">
        <v>102</v>
      </c>
    </row>
    <row r="25" spans="1:40">
      <c r="A25" s="58"/>
      <c r="B25" s="58"/>
      <c r="C25" s="58"/>
      <c r="D25" s="58"/>
      <c r="E25" s="59"/>
      <c r="F25" s="59"/>
      <c r="G25" s="58"/>
    </row>
    <row r="26" spans="1:40">
      <c r="A26" s="58"/>
      <c r="B26" s="58"/>
      <c r="C26" s="58"/>
      <c r="D26" s="58"/>
      <c r="E26" s="59"/>
      <c r="F26" s="59"/>
      <c r="G26" s="58"/>
    </row>
    <row r="27" spans="1:40">
      <c r="A27" s="58"/>
      <c r="B27" s="58"/>
      <c r="C27" s="58"/>
      <c r="D27" s="58"/>
      <c r="E27" s="59"/>
      <c r="F27" s="59"/>
      <c r="G27" s="58"/>
    </row>
    <row r="28" spans="1:40">
      <c r="A28" s="58"/>
      <c r="B28" s="58"/>
      <c r="C28" s="58"/>
      <c r="D28" s="58"/>
      <c r="E28" s="59"/>
      <c r="F28" s="59"/>
      <c r="G28" s="58"/>
    </row>
    <row r="29" spans="1:40">
      <c r="A29" s="58"/>
      <c r="B29" s="58"/>
      <c r="C29" s="58"/>
      <c r="D29" s="58"/>
      <c r="E29" s="59"/>
      <c r="F29" s="59"/>
      <c r="G29" s="58"/>
    </row>
    <row r="30" spans="1:40">
      <c r="A30" s="58"/>
      <c r="B30" s="58"/>
      <c r="C30" s="58"/>
      <c r="D30" s="58"/>
      <c r="E30" s="59"/>
      <c r="F30" s="59"/>
      <c r="G30" s="58"/>
    </row>
    <row r="31" spans="1:40">
      <c r="A31" s="58"/>
      <c r="B31" s="58"/>
      <c r="C31" s="58"/>
      <c r="D31" s="58"/>
      <c r="E31" s="59"/>
      <c r="F31" s="59"/>
      <c r="G31" s="58"/>
    </row>
    <row r="32" spans="1:40">
      <c r="A32" s="58"/>
      <c r="B32" s="58"/>
      <c r="C32" s="58"/>
      <c r="D32" s="58"/>
      <c r="E32" s="59"/>
      <c r="F32" s="59"/>
      <c r="G32" s="58"/>
    </row>
    <row r="33" spans="1:7">
      <c r="A33" s="58"/>
      <c r="B33" s="58"/>
      <c r="C33" s="58"/>
      <c r="D33" s="58"/>
      <c r="E33" s="59"/>
      <c r="F33" s="59"/>
      <c r="G33" s="58"/>
    </row>
    <row r="34" spans="1:7">
      <c r="A34" s="58"/>
      <c r="B34" s="58"/>
      <c r="C34" s="58"/>
      <c r="D34" s="58"/>
      <c r="E34" s="59"/>
      <c r="F34" s="59"/>
      <c r="G34" s="58"/>
    </row>
    <row r="35" spans="1:7">
      <c r="A35" s="58"/>
      <c r="B35" s="58"/>
      <c r="C35" s="58"/>
      <c r="D35" s="58"/>
      <c r="E35" s="59"/>
      <c r="F35" s="59"/>
      <c r="G35" s="58"/>
    </row>
    <row r="36" spans="1:7">
      <c r="A36" s="58"/>
      <c r="B36" s="58"/>
      <c r="C36" s="58"/>
      <c r="D36" s="58"/>
      <c r="E36" s="59"/>
      <c r="F36" s="59"/>
      <c r="G36" s="58"/>
    </row>
    <row r="37" spans="1:7">
      <c r="A37" s="58"/>
      <c r="B37" s="58"/>
      <c r="C37" s="58"/>
      <c r="D37" s="58"/>
      <c r="E37" s="59"/>
      <c r="F37" s="59"/>
      <c r="G37" s="58"/>
    </row>
    <row r="38" spans="1:7">
      <c r="A38" s="58"/>
      <c r="B38" s="58"/>
      <c r="C38" s="58"/>
      <c r="D38" s="58"/>
      <c r="E38" s="59"/>
      <c r="F38" s="59"/>
      <c r="G38" s="58"/>
    </row>
    <row r="39" spans="1:7">
      <c r="A39" s="58"/>
      <c r="B39" s="58"/>
      <c r="C39" s="58"/>
      <c r="D39" s="58"/>
      <c r="E39" s="59"/>
      <c r="F39" s="59"/>
      <c r="G39" s="58"/>
    </row>
    <row r="40" spans="1:7">
      <c r="A40" s="58"/>
      <c r="B40" s="58"/>
      <c r="C40" s="58"/>
      <c r="D40" s="58"/>
      <c r="E40" s="59"/>
      <c r="F40" s="59"/>
      <c r="G40" s="58"/>
    </row>
    <row r="41" spans="1:7">
      <c r="A41" s="58"/>
      <c r="B41" s="58"/>
      <c r="C41" s="58"/>
      <c r="D41" s="58"/>
      <c r="E41" s="59"/>
      <c r="F41" s="59"/>
      <c r="G41" s="58"/>
    </row>
    <row r="42" spans="1:7">
      <c r="A42" s="58"/>
      <c r="B42" s="58"/>
      <c r="C42" s="58"/>
      <c r="D42" s="58"/>
      <c r="E42" s="59"/>
      <c r="F42" s="59"/>
      <c r="G42" s="58"/>
    </row>
    <row r="43" spans="1:7">
      <c r="A43" s="58"/>
      <c r="B43" s="58"/>
      <c r="C43" s="58"/>
      <c r="D43" s="58"/>
      <c r="E43" s="59"/>
      <c r="F43" s="59"/>
      <c r="G43" s="58"/>
    </row>
    <row r="44" spans="1:7">
      <c r="A44" s="58"/>
      <c r="B44" s="58"/>
      <c r="C44" s="58"/>
      <c r="D44" s="58"/>
      <c r="E44" s="59"/>
      <c r="F44" s="59"/>
      <c r="G44" s="58"/>
    </row>
    <row r="45" spans="1:7">
      <c r="A45" s="58"/>
      <c r="B45" s="58"/>
      <c r="C45" s="58"/>
      <c r="D45" s="58"/>
      <c r="E45" s="59"/>
      <c r="F45" s="59"/>
      <c r="G45" s="58"/>
    </row>
    <row r="46" spans="1:7">
      <c r="A46" s="58"/>
      <c r="B46" s="58"/>
      <c r="C46" s="58"/>
      <c r="D46" s="58"/>
      <c r="E46" s="59"/>
      <c r="F46" s="59"/>
      <c r="G46" s="58"/>
    </row>
    <row r="47" spans="1:7">
      <c r="A47" s="58"/>
      <c r="B47" s="58"/>
      <c r="C47" s="58"/>
      <c r="D47" s="58"/>
      <c r="E47" s="59"/>
      <c r="F47" s="59"/>
      <c r="G47" s="58"/>
    </row>
    <row r="48" spans="1:7">
      <c r="A48" s="58"/>
      <c r="B48" s="58"/>
      <c r="C48" s="58"/>
      <c r="D48" s="58"/>
      <c r="E48" s="59"/>
      <c r="F48" s="59"/>
      <c r="G48" s="58"/>
    </row>
    <row r="49" spans="1:7">
      <c r="A49" s="58"/>
      <c r="B49" s="58"/>
      <c r="C49" s="58"/>
      <c r="D49" s="58"/>
      <c r="E49" s="59"/>
      <c r="F49" s="59"/>
      <c r="G49" s="58"/>
    </row>
    <row r="50" spans="1:7">
      <c r="A50" s="58"/>
      <c r="B50" s="58"/>
      <c r="C50" s="58"/>
      <c r="D50" s="58"/>
      <c r="E50" s="59"/>
      <c r="F50" s="59"/>
      <c r="G50" s="58"/>
    </row>
    <row r="51" spans="1:7">
      <c r="A51" s="58"/>
      <c r="B51" s="58"/>
      <c r="C51" s="58"/>
      <c r="D51" s="58"/>
      <c r="E51" s="59"/>
      <c r="F51" s="59"/>
      <c r="G51" s="58"/>
    </row>
    <row r="52" spans="1:7">
      <c r="A52" s="58"/>
      <c r="B52" s="58"/>
      <c r="C52" s="58"/>
      <c r="D52" s="58"/>
      <c r="E52" s="59"/>
      <c r="F52" s="59"/>
      <c r="G52" s="58"/>
    </row>
    <row r="53" spans="1:7">
      <c r="A53" s="58"/>
      <c r="B53" s="58"/>
      <c r="C53" s="58"/>
      <c r="D53" s="58"/>
      <c r="E53" s="59"/>
      <c r="F53" s="59"/>
      <c r="G53" s="58"/>
    </row>
    <row r="54" spans="1:7">
      <c r="A54" s="58"/>
      <c r="B54" s="58"/>
      <c r="C54" s="58"/>
      <c r="D54" s="58"/>
      <c r="E54" s="59"/>
      <c r="F54" s="59"/>
      <c r="G54" s="58"/>
    </row>
    <row r="55" spans="1:7">
      <c r="A55" s="58"/>
      <c r="B55" s="58"/>
      <c r="C55" s="58"/>
      <c r="D55" s="58"/>
      <c r="E55" s="59"/>
      <c r="F55" s="59"/>
      <c r="G55" s="58"/>
    </row>
    <row r="56" spans="1:7">
      <c r="A56" s="58"/>
      <c r="B56" s="58"/>
      <c r="C56" s="58"/>
      <c r="D56" s="58"/>
      <c r="E56" s="59"/>
      <c r="F56" s="59"/>
      <c r="G56" s="58"/>
    </row>
    <row r="57" spans="1:7">
      <c r="A57" s="58"/>
      <c r="B57" s="58"/>
      <c r="C57" s="58"/>
      <c r="D57" s="58"/>
      <c r="E57" s="59"/>
      <c r="F57" s="59"/>
      <c r="G57" s="58"/>
    </row>
    <row r="58" spans="1:7">
      <c r="A58" s="58"/>
      <c r="B58" s="58"/>
      <c r="C58" s="58"/>
      <c r="D58" s="58"/>
      <c r="E58" s="59"/>
      <c r="F58" s="59"/>
      <c r="G58" s="58"/>
    </row>
    <row r="59" spans="1:7">
      <c r="A59" s="58"/>
      <c r="B59" s="58"/>
      <c r="C59" s="58"/>
      <c r="D59" s="58"/>
      <c r="E59" s="59"/>
      <c r="F59" s="59"/>
      <c r="G59" s="58"/>
    </row>
    <row r="60" spans="1:7">
      <c r="A60" s="58"/>
      <c r="B60" s="58"/>
      <c r="C60" s="58"/>
      <c r="D60" s="58"/>
      <c r="E60" s="59"/>
      <c r="F60" s="59"/>
      <c r="G60" s="58"/>
    </row>
    <row r="61" spans="1:7">
      <c r="A61" s="58"/>
      <c r="B61" s="58"/>
      <c r="C61" s="58"/>
      <c r="D61" s="58"/>
      <c r="E61" s="59"/>
      <c r="F61" s="59"/>
      <c r="G61" s="58"/>
    </row>
    <row r="62" spans="1:7">
      <c r="A62" s="58"/>
      <c r="B62" s="58"/>
      <c r="C62" s="58"/>
      <c r="D62" s="58"/>
      <c r="E62" s="59"/>
      <c r="F62" s="59"/>
      <c r="G62" s="58"/>
    </row>
    <row r="63" spans="1:7">
      <c r="A63" s="58"/>
      <c r="B63" s="58"/>
      <c r="C63" s="58"/>
      <c r="D63" s="58"/>
      <c r="E63" s="59"/>
      <c r="F63" s="59"/>
      <c r="G63" s="58"/>
    </row>
    <row r="64" spans="1:7">
      <c r="A64" s="58"/>
      <c r="B64" s="58"/>
      <c r="C64" s="58"/>
      <c r="D64" s="58"/>
      <c r="E64" s="59"/>
      <c r="F64" s="59"/>
      <c r="G64" s="58"/>
    </row>
    <row r="65" spans="1:7">
      <c r="A65" s="58"/>
      <c r="B65" s="58"/>
      <c r="C65" s="58"/>
      <c r="D65" s="58"/>
      <c r="E65" s="59"/>
      <c r="F65" s="59"/>
      <c r="G65" s="58"/>
    </row>
    <row r="66" spans="1:7">
      <c r="A66" s="58"/>
      <c r="B66" s="58"/>
      <c r="C66" s="58"/>
      <c r="D66" s="58"/>
      <c r="E66" s="59"/>
      <c r="F66" s="59"/>
      <c r="G66" s="58"/>
    </row>
    <row r="67" spans="1:7">
      <c r="A67" s="58"/>
      <c r="B67" s="58"/>
      <c r="C67" s="58"/>
      <c r="D67" s="58"/>
      <c r="E67" s="59"/>
      <c r="F67" s="59"/>
      <c r="G67" s="58"/>
    </row>
    <row r="68" spans="1:7">
      <c r="A68" s="58"/>
      <c r="B68" s="58"/>
      <c r="C68" s="58"/>
      <c r="D68" s="58"/>
      <c r="E68" s="59"/>
      <c r="F68" s="59"/>
      <c r="G68" s="58"/>
    </row>
    <row r="69" spans="1:7">
      <c r="A69" s="58"/>
      <c r="B69" s="58"/>
      <c r="C69" s="58"/>
      <c r="D69" s="58"/>
      <c r="E69" s="59"/>
      <c r="F69" s="59"/>
      <c r="G69" s="58"/>
    </row>
    <row r="70" spans="1:7">
      <c r="A70" s="58"/>
      <c r="B70" s="58"/>
      <c r="C70" s="58"/>
      <c r="D70" s="58"/>
      <c r="E70" s="59"/>
      <c r="F70" s="59"/>
      <c r="G70" s="58"/>
    </row>
    <row r="71" spans="1:7">
      <c r="A71" s="58"/>
      <c r="B71" s="58"/>
      <c r="C71" s="58"/>
      <c r="D71" s="58"/>
      <c r="E71" s="59"/>
      <c r="F71" s="59"/>
      <c r="G71" s="58"/>
    </row>
    <row r="72" spans="1:7">
      <c r="A72" s="58"/>
      <c r="B72" s="58"/>
      <c r="C72" s="58"/>
      <c r="D72" s="58"/>
      <c r="E72" s="59"/>
      <c r="F72" s="59"/>
      <c r="G72" s="58"/>
    </row>
    <row r="73" spans="1:7">
      <c r="A73" s="58"/>
      <c r="B73" s="58"/>
      <c r="C73" s="58"/>
      <c r="D73" s="58"/>
      <c r="E73" s="59"/>
      <c r="F73" s="59"/>
      <c r="G73" s="58"/>
    </row>
    <row r="74" spans="1:7">
      <c r="A74" s="58"/>
      <c r="B74" s="58"/>
      <c r="C74" s="58"/>
      <c r="D74" s="58"/>
      <c r="E74" s="59"/>
      <c r="F74" s="59"/>
      <c r="G74" s="58"/>
    </row>
    <row r="75" spans="1:7">
      <c r="A75" s="58"/>
      <c r="B75" s="58"/>
      <c r="C75" s="58"/>
      <c r="D75" s="58"/>
      <c r="E75" s="59"/>
      <c r="F75" s="59"/>
      <c r="G75" s="58"/>
    </row>
    <row r="76" spans="1:7">
      <c r="A76" s="58"/>
      <c r="B76" s="58"/>
      <c r="C76" s="58"/>
      <c r="D76" s="58"/>
      <c r="E76" s="59"/>
      <c r="F76" s="59"/>
      <c r="G76" s="58"/>
    </row>
    <row r="77" spans="1:7">
      <c r="A77" s="58"/>
      <c r="B77" s="58"/>
      <c r="C77" s="58"/>
      <c r="D77" s="58"/>
      <c r="E77" s="59"/>
      <c r="F77" s="59"/>
      <c r="G77" s="58"/>
    </row>
    <row r="78" spans="1:7">
      <c r="A78" s="58"/>
      <c r="B78" s="58"/>
      <c r="C78" s="58"/>
      <c r="D78" s="58"/>
      <c r="E78" s="59"/>
      <c r="F78" s="59"/>
      <c r="G78" s="58"/>
    </row>
    <row r="79" spans="1:7">
      <c r="A79" s="58"/>
      <c r="B79" s="58"/>
      <c r="C79" s="58"/>
      <c r="D79" s="58"/>
      <c r="E79" s="59"/>
      <c r="F79" s="59"/>
      <c r="G79" s="58"/>
    </row>
    <row r="80" spans="1:7">
      <c r="A80" s="58"/>
      <c r="B80" s="58"/>
      <c r="C80" s="58"/>
      <c r="D80" s="58"/>
      <c r="E80" s="59"/>
      <c r="F80" s="59"/>
      <c r="G80" s="58"/>
    </row>
    <row r="81" spans="1:7">
      <c r="A81" s="58"/>
      <c r="B81" s="58"/>
      <c r="C81" s="58"/>
      <c r="D81" s="58"/>
      <c r="E81" s="59"/>
      <c r="F81" s="59"/>
      <c r="G81" s="58"/>
    </row>
    <row r="82" spans="1:7">
      <c r="A82" s="58"/>
      <c r="B82" s="58"/>
      <c r="C82" s="58"/>
      <c r="D82" s="58"/>
      <c r="E82" s="59"/>
      <c r="F82" s="59"/>
      <c r="G82" s="58"/>
    </row>
    <row r="83" spans="1:7">
      <c r="A83" s="58"/>
      <c r="B83" s="58"/>
      <c r="C83" s="58"/>
      <c r="D83" s="58"/>
      <c r="E83" s="59"/>
      <c r="F83" s="59"/>
      <c r="G83" s="58"/>
    </row>
    <row r="84" spans="1:7">
      <c r="A84" s="58"/>
      <c r="B84" s="58"/>
      <c r="C84" s="58"/>
      <c r="D84" s="58"/>
      <c r="E84" s="59"/>
      <c r="F84" s="59"/>
      <c r="G84" s="58"/>
    </row>
    <row r="85" spans="1:7">
      <c r="A85" s="58"/>
      <c r="B85" s="58"/>
      <c r="C85" s="58"/>
      <c r="D85" s="58"/>
      <c r="E85" s="59"/>
      <c r="F85" s="59"/>
      <c r="G85" s="58"/>
    </row>
    <row r="86" spans="1:7">
      <c r="A86" s="58"/>
      <c r="B86" s="58"/>
      <c r="C86" s="58"/>
      <c r="D86" s="58"/>
      <c r="E86" s="59"/>
      <c r="F86" s="59"/>
      <c r="G86" s="58"/>
    </row>
    <row r="87" spans="1:7">
      <c r="A87" s="58"/>
      <c r="B87" s="58"/>
      <c r="C87" s="58"/>
      <c r="D87" s="58"/>
      <c r="E87" s="59"/>
      <c r="F87" s="59"/>
      <c r="G87" s="58"/>
    </row>
    <row r="88" spans="1:7">
      <c r="A88" s="58"/>
      <c r="B88" s="58"/>
      <c r="C88" s="58"/>
      <c r="D88" s="58"/>
      <c r="E88" s="59"/>
      <c r="F88" s="59"/>
      <c r="G88" s="58"/>
    </row>
    <row r="89" spans="1:7">
      <c r="A89" s="58"/>
      <c r="B89" s="58"/>
      <c r="C89" s="58"/>
      <c r="D89" s="58"/>
      <c r="E89" s="59"/>
      <c r="F89" s="59"/>
      <c r="G89" s="58"/>
    </row>
    <row r="90" spans="1:7">
      <c r="A90" s="58"/>
      <c r="B90" s="58"/>
      <c r="C90" s="58"/>
      <c r="D90" s="58"/>
      <c r="E90" s="59"/>
      <c r="F90" s="59"/>
      <c r="G90" s="58"/>
    </row>
    <row r="91" spans="1:7">
      <c r="A91" s="58"/>
      <c r="B91" s="58"/>
      <c r="C91" s="58"/>
      <c r="D91" s="58"/>
      <c r="E91" s="59"/>
      <c r="F91" s="59"/>
      <c r="G91" s="58"/>
    </row>
    <row r="92" spans="1:7">
      <c r="A92" s="58"/>
      <c r="B92" s="58"/>
      <c r="C92" s="58"/>
      <c r="D92" s="58"/>
      <c r="E92" s="59"/>
      <c r="F92" s="59"/>
      <c r="G92" s="58"/>
    </row>
    <row r="93" spans="1:7">
      <c r="A93" s="58"/>
      <c r="B93" s="58"/>
      <c r="C93" s="58"/>
      <c r="D93" s="58"/>
      <c r="E93" s="59"/>
      <c r="F93" s="59"/>
      <c r="G93" s="58"/>
    </row>
    <row r="94" spans="1:7">
      <c r="A94" s="58"/>
      <c r="B94" s="58"/>
      <c r="C94" s="58"/>
      <c r="D94" s="58"/>
      <c r="E94" s="59"/>
      <c r="F94" s="59"/>
      <c r="G94" s="58"/>
    </row>
    <row r="95" spans="1:7">
      <c r="A95" s="58"/>
      <c r="B95" s="58"/>
      <c r="C95" s="58"/>
      <c r="D95" s="58"/>
      <c r="E95" s="59"/>
      <c r="F95" s="59"/>
      <c r="G95" s="58"/>
    </row>
    <row r="96" spans="1:7">
      <c r="A96" s="58"/>
      <c r="B96" s="58"/>
      <c r="C96" s="58"/>
      <c r="D96" s="58"/>
      <c r="E96" s="59"/>
      <c r="F96" s="59"/>
      <c r="G96" s="58"/>
    </row>
    <row r="97" spans="1:7">
      <c r="A97" s="58"/>
      <c r="B97" s="58"/>
      <c r="C97" s="58"/>
      <c r="D97" s="58"/>
      <c r="E97" s="59"/>
      <c r="F97" s="59"/>
      <c r="G97" s="58"/>
    </row>
    <row r="98" spans="1:7">
      <c r="A98" s="58"/>
      <c r="B98" s="58"/>
      <c r="C98" s="58"/>
      <c r="D98" s="58"/>
      <c r="E98" s="59"/>
      <c r="F98" s="59"/>
      <c r="G98" s="58"/>
    </row>
    <row r="99" spans="1:7">
      <c r="A99" s="58"/>
      <c r="B99" s="58"/>
      <c r="C99" s="58"/>
      <c r="D99" s="58"/>
      <c r="E99" s="59"/>
      <c r="F99" s="59"/>
      <c r="G99" s="58"/>
    </row>
    <row r="100" spans="1:7">
      <c r="A100" s="58"/>
      <c r="B100" s="58"/>
      <c r="C100" s="58"/>
      <c r="D100" s="58"/>
      <c r="E100" s="59"/>
      <c r="F100" s="59"/>
      <c r="G100" s="58"/>
    </row>
    <row r="101" spans="1:7">
      <c r="A101" s="58"/>
      <c r="B101" s="58"/>
      <c r="C101" s="58"/>
      <c r="D101" s="58"/>
      <c r="E101" s="59"/>
      <c r="F101" s="59"/>
      <c r="G101" s="58"/>
    </row>
    <row r="102" spans="1:7">
      <c r="A102" s="58"/>
      <c r="B102" s="58"/>
      <c r="C102" s="58"/>
      <c r="D102" s="58"/>
      <c r="E102" s="59"/>
      <c r="F102" s="59"/>
      <c r="G102" s="58"/>
    </row>
    <row r="103" spans="1:7">
      <c r="A103" s="58"/>
      <c r="B103" s="58"/>
      <c r="C103" s="58"/>
      <c r="D103" s="58"/>
      <c r="E103" s="59"/>
      <c r="F103" s="59"/>
      <c r="G103" s="58"/>
    </row>
    <row r="104" spans="1:7">
      <c r="A104" s="58"/>
      <c r="B104" s="58"/>
      <c r="C104" s="58"/>
      <c r="D104" s="58"/>
      <c r="E104" s="59"/>
      <c r="F104" s="59"/>
      <c r="G104" s="58"/>
    </row>
    <row r="105" spans="1:7">
      <c r="A105" s="58"/>
      <c r="B105" s="58"/>
      <c r="C105" s="58"/>
      <c r="D105" s="58"/>
      <c r="E105" s="59"/>
      <c r="F105" s="59"/>
      <c r="G105" s="58"/>
    </row>
    <row r="106" spans="1:7">
      <c r="A106" s="58"/>
      <c r="B106" s="58"/>
      <c r="C106" s="58"/>
      <c r="D106" s="58"/>
      <c r="E106" s="59"/>
      <c r="F106" s="59"/>
      <c r="G106" s="58"/>
    </row>
    <row r="107" spans="1:7">
      <c r="A107" s="58"/>
      <c r="B107" s="58"/>
      <c r="C107" s="58"/>
      <c r="D107" s="58"/>
      <c r="E107" s="59"/>
      <c r="F107" s="59"/>
      <c r="G107" s="58"/>
    </row>
    <row r="108" spans="1:7">
      <c r="A108" s="58"/>
      <c r="B108" s="58"/>
      <c r="C108" s="58"/>
      <c r="D108" s="58"/>
      <c r="E108" s="59"/>
      <c r="F108" s="59"/>
      <c r="G108" s="58"/>
    </row>
    <row r="109" spans="1:7">
      <c r="A109" s="58"/>
      <c r="B109" s="58"/>
      <c r="C109" s="58"/>
      <c r="D109" s="58"/>
      <c r="E109" s="59"/>
      <c r="F109" s="59"/>
      <c r="G109" s="58"/>
    </row>
    <row r="110" spans="1:7">
      <c r="A110" s="58"/>
      <c r="B110" s="58"/>
      <c r="C110" s="58"/>
      <c r="D110" s="58"/>
      <c r="E110" s="59"/>
      <c r="F110" s="59"/>
      <c r="G110" s="58"/>
    </row>
    <row r="111" spans="1:7">
      <c r="A111" s="58"/>
      <c r="B111" s="58"/>
      <c r="C111" s="58"/>
      <c r="D111" s="58"/>
      <c r="E111" s="59"/>
      <c r="F111" s="59"/>
      <c r="G111" s="58"/>
    </row>
    <row r="112" spans="1:7">
      <c r="A112" s="58"/>
      <c r="B112" s="58"/>
      <c r="C112" s="58"/>
      <c r="D112" s="58"/>
      <c r="E112" s="59"/>
      <c r="F112" s="59"/>
      <c r="G112" s="58"/>
    </row>
    <row r="113" spans="1:7">
      <c r="A113" s="58"/>
      <c r="B113" s="58"/>
      <c r="C113" s="58"/>
      <c r="D113" s="58"/>
      <c r="E113" s="59"/>
      <c r="F113" s="59"/>
      <c r="G113" s="58"/>
    </row>
    <row r="114" spans="1:7">
      <c r="A114" s="58"/>
      <c r="B114" s="58"/>
      <c r="C114" s="58"/>
      <c r="D114" s="58"/>
      <c r="E114" s="59"/>
      <c r="F114" s="59"/>
      <c r="G114" s="58"/>
    </row>
    <row r="115" spans="1:7">
      <c r="A115" s="58"/>
      <c r="B115" s="58"/>
      <c r="C115" s="58"/>
      <c r="D115" s="58"/>
      <c r="E115" s="59"/>
      <c r="F115" s="59"/>
      <c r="G115" s="58"/>
    </row>
    <row r="116" spans="1:7">
      <c r="A116" s="58"/>
      <c r="B116" s="58"/>
      <c r="C116" s="58"/>
      <c r="D116" s="58"/>
      <c r="E116" s="59"/>
      <c r="F116" s="59"/>
      <c r="G116" s="58"/>
    </row>
    <row r="117" spans="1:7">
      <c r="A117" s="58"/>
      <c r="B117" s="58"/>
      <c r="C117" s="58"/>
      <c r="D117" s="58"/>
      <c r="E117" s="59"/>
      <c r="F117" s="59"/>
      <c r="G117" s="58"/>
    </row>
    <row r="118" spans="1:7">
      <c r="A118" s="58"/>
      <c r="B118" s="58"/>
      <c r="C118" s="58"/>
      <c r="D118" s="58"/>
      <c r="E118" s="59"/>
      <c r="F118" s="59"/>
      <c r="G118" s="58"/>
    </row>
    <row r="119" spans="1:7">
      <c r="A119" s="58"/>
      <c r="B119" s="58"/>
      <c r="C119" s="58"/>
      <c r="D119" s="58"/>
      <c r="E119" s="59"/>
      <c r="F119" s="59"/>
      <c r="G119" s="58"/>
    </row>
    <row r="120" spans="1:7">
      <c r="A120" s="58"/>
      <c r="B120" s="58"/>
      <c r="C120" s="58"/>
      <c r="D120" s="58"/>
      <c r="E120" s="59"/>
      <c r="F120" s="59"/>
      <c r="G120" s="58"/>
    </row>
    <row r="121" spans="1:7">
      <c r="A121" s="58"/>
      <c r="B121" s="58"/>
      <c r="C121" s="58"/>
      <c r="D121" s="58"/>
      <c r="E121" s="59"/>
      <c r="F121" s="59"/>
      <c r="G121" s="58"/>
    </row>
    <row r="122" spans="1:7">
      <c r="A122" s="58"/>
      <c r="B122" s="58"/>
      <c r="C122" s="58"/>
      <c r="D122" s="58"/>
      <c r="E122" s="59"/>
      <c r="F122" s="59"/>
      <c r="G122" s="58"/>
    </row>
    <row r="123" spans="1:7">
      <c r="A123" s="58"/>
      <c r="B123" s="58"/>
      <c r="C123" s="58"/>
      <c r="D123" s="58"/>
      <c r="E123" s="59"/>
      <c r="F123" s="59"/>
      <c r="G123" s="58"/>
    </row>
    <row r="124" spans="1:7">
      <c r="A124" s="58"/>
      <c r="B124" s="58"/>
      <c r="C124" s="58"/>
      <c r="D124" s="58"/>
      <c r="E124" s="59"/>
      <c r="F124" s="59"/>
      <c r="G124" s="58"/>
    </row>
    <row r="125" spans="1:7">
      <c r="A125" s="58"/>
      <c r="B125" s="58"/>
      <c r="C125" s="58"/>
      <c r="D125" s="58"/>
      <c r="E125" s="59"/>
      <c r="F125" s="59"/>
      <c r="G125" s="58"/>
    </row>
    <row r="126" spans="1:7">
      <c r="A126" s="58"/>
      <c r="B126" s="58"/>
      <c r="C126" s="58"/>
      <c r="D126" s="58"/>
      <c r="E126" s="59"/>
      <c r="F126" s="59"/>
      <c r="G126" s="58"/>
    </row>
    <row r="127" spans="1:7">
      <c r="A127" s="58"/>
      <c r="B127" s="58"/>
      <c r="C127" s="58"/>
      <c r="D127" s="58"/>
      <c r="E127" s="59"/>
      <c r="F127" s="59"/>
      <c r="G127" s="58"/>
    </row>
    <row r="128" spans="1:7">
      <c r="A128" s="58"/>
      <c r="B128" s="58"/>
      <c r="C128" s="58"/>
      <c r="D128" s="58"/>
      <c r="E128" s="59"/>
      <c r="F128" s="59"/>
      <c r="G128" s="58"/>
    </row>
    <row r="129" spans="1:7">
      <c r="A129" s="58"/>
      <c r="B129" s="58"/>
      <c r="C129" s="58"/>
      <c r="D129" s="58"/>
      <c r="E129" s="59"/>
      <c r="F129" s="59"/>
      <c r="G129" s="58"/>
    </row>
    <row r="130" spans="1:7">
      <c r="A130" s="58"/>
      <c r="B130" s="58"/>
      <c r="C130" s="58"/>
      <c r="D130" s="58"/>
      <c r="E130" s="59"/>
      <c r="F130" s="59"/>
      <c r="G130" s="58"/>
    </row>
    <row r="131" spans="1:7">
      <c r="A131" s="58"/>
      <c r="B131" s="58"/>
      <c r="C131" s="58"/>
      <c r="D131" s="58"/>
      <c r="E131" s="59"/>
      <c r="F131" s="59"/>
      <c r="G131" s="58"/>
    </row>
    <row r="132" spans="1:7">
      <c r="A132" s="58"/>
      <c r="B132" s="58"/>
      <c r="C132" s="58"/>
      <c r="D132" s="58"/>
      <c r="E132" s="59"/>
      <c r="F132" s="59"/>
      <c r="G132" s="58"/>
    </row>
    <row r="133" spans="1:7">
      <c r="A133" s="58"/>
      <c r="B133" s="58"/>
      <c r="C133" s="58"/>
      <c r="D133" s="58"/>
      <c r="E133" s="59"/>
      <c r="F133" s="59"/>
      <c r="G133" s="58"/>
    </row>
    <row r="134" spans="1:7">
      <c r="A134" s="58"/>
      <c r="B134" s="58"/>
      <c r="C134" s="58"/>
      <c r="D134" s="58"/>
      <c r="E134" s="59"/>
      <c r="F134" s="59"/>
      <c r="G134" s="58"/>
    </row>
    <row r="135" spans="1:7">
      <c r="A135" s="58"/>
      <c r="B135" s="58"/>
      <c r="C135" s="58"/>
      <c r="D135" s="58"/>
      <c r="E135" s="59"/>
      <c r="F135" s="59"/>
      <c r="G135" s="58"/>
    </row>
    <row r="136" spans="1:7">
      <c r="A136" s="58"/>
      <c r="B136" s="58"/>
      <c r="C136" s="58"/>
      <c r="D136" s="58"/>
      <c r="E136" s="59"/>
      <c r="F136" s="59"/>
      <c r="G136" s="58"/>
    </row>
    <row r="137" spans="1:7">
      <c r="A137" s="58"/>
      <c r="B137" s="58"/>
      <c r="C137" s="58"/>
      <c r="D137" s="58"/>
      <c r="E137" s="59"/>
      <c r="F137" s="59"/>
      <c r="G137" s="58"/>
    </row>
    <row r="138" spans="1:7">
      <c r="A138" s="58"/>
      <c r="B138" s="58"/>
      <c r="C138" s="58"/>
      <c r="D138" s="58"/>
      <c r="E138" s="59"/>
      <c r="F138" s="59"/>
      <c r="G138" s="58"/>
    </row>
    <row r="139" spans="1:7">
      <c r="A139" s="58"/>
      <c r="B139" s="58"/>
      <c r="C139" s="58"/>
      <c r="D139" s="58"/>
      <c r="E139" s="59"/>
      <c r="F139" s="59"/>
      <c r="G139" s="58"/>
    </row>
    <row r="140" spans="1:7">
      <c r="A140" s="58"/>
      <c r="B140" s="58"/>
      <c r="C140" s="58"/>
      <c r="D140" s="58"/>
      <c r="E140" s="59"/>
      <c r="F140" s="59"/>
      <c r="G140" s="58"/>
    </row>
    <row r="141" spans="1:7">
      <c r="A141" s="58"/>
      <c r="B141" s="58"/>
      <c r="C141" s="58"/>
      <c r="D141" s="58"/>
      <c r="E141" s="59"/>
      <c r="F141" s="59"/>
      <c r="G141" s="58"/>
    </row>
    <row r="142" spans="1:7">
      <c r="A142" s="58"/>
      <c r="B142" s="58"/>
      <c r="C142" s="58"/>
      <c r="D142" s="58"/>
      <c r="E142" s="59"/>
      <c r="F142" s="59"/>
      <c r="G142" s="58"/>
    </row>
    <row r="143" spans="1:7">
      <c r="A143" s="58"/>
      <c r="B143" s="58"/>
      <c r="C143" s="58"/>
      <c r="D143" s="58"/>
      <c r="E143" s="59"/>
      <c r="F143" s="59"/>
      <c r="G143" s="58"/>
    </row>
    <row r="144" spans="1:7">
      <c r="A144" s="58"/>
      <c r="B144" s="58"/>
      <c r="C144" s="58"/>
      <c r="D144" s="58"/>
      <c r="E144" s="59"/>
      <c r="F144" s="59"/>
      <c r="G144" s="58"/>
    </row>
    <row r="145" spans="1:7">
      <c r="A145" s="58"/>
      <c r="B145" s="58"/>
      <c r="C145" s="58"/>
      <c r="D145" s="58"/>
      <c r="E145" s="59"/>
      <c r="F145" s="59"/>
      <c r="G145" s="58"/>
    </row>
    <row r="146" spans="1:7">
      <c r="A146" s="58"/>
      <c r="B146" s="58"/>
      <c r="C146" s="58"/>
      <c r="D146" s="58"/>
      <c r="E146" s="59"/>
      <c r="F146" s="59"/>
      <c r="G146" s="58"/>
    </row>
    <row r="147" spans="1:7">
      <c r="A147" s="58"/>
      <c r="B147" s="58"/>
      <c r="C147" s="58"/>
      <c r="D147" s="58"/>
      <c r="E147" s="59"/>
      <c r="F147" s="59"/>
      <c r="G147" s="58"/>
    </row>
    <row r="148" spans="1:7">
      <c r="A148" s="58"/>
      <c r="B148" s="58"/>
      <c r="C148" s="58"/>
      <c r="D148" s="58"/>
      <c r="E148" s="59"/>
      <c r="F148" s="59"/>
      <c r="G148" s="58"/>
    </row>
    <row r="149" spans="1:7">
      <c r="A149" s="58"/>
      <c r="B149" s="58"/>
      <c r="C149" s="58"/>
      <c r="D149" s="58"/>
      <c r="E149" s="59"/>
      <c r="F149" s="59"/>
      <c r="G149" s="58"/>
    </row>
    <row r="150" spans="1:7">
      <c r="A150" s="58"/>
      <c r="B150" s="58"/>
      <c r="C150" s="58"/>
      <c r="D150" s="58"/>
      <c r="E150" s="59"/>
      <c r="F150" s="59"/>
      <c r="G150" s="58"/>
    </row>
    <row r="151" spans="1:7">
      <c r="A151" s="58"/>
      <c r="B151" s="58"/>
      <c r="C151" s="58"/>
      <c r="D151" s="58"/>
      <c r="E151" s="59"/>
      <c r="F151" s="59"/>
      <c r="G151" s="58"/>
    </row>
    <row r="152" spans="1:7">
      <c r="A152" s="58"/>
      <c r="B152" s="58"/>
      <c r="C152" s="58"/>
      <c r="D152" s="58"/>
      <c r="E152" s="59"/>
      <c r="F152" s="59"/>
      <c r="G152" s="58"/>
    </row>
    <row r="153" spans="1:7">
      <c r="A153" s="58"/>
      <c r="B153" s="58"/>
      <c r="C153" s="58"/>
      <c r="D153" s="58"/>
      <c r="E153" s="59"/>
      <c r="F153" s="59"/>
      <c r="G153" s="58"/>
    </row>
    <row r="154" spans="1:7">
      <c r="A154" s="58"/>
      <c r="B154" s="58"/>
      <c r="C154" s="58"/>
      <c r="D154" s="58"/>
      <c r="E154" s="59"/>
      <c r="F154" s="59"/>
      <c r="G154" s="58"/>
    </row>
    <row r="155" spans="1:7">
      <c r="A155" s="58"/>
      <c r="B155" s="58"/>
      <c r="C155" s="58"/>
      <c r="D155" s="58"/>
      <c r="E155" s="59"/>
      <c r="F155" s="59"/>
      <c r="G155" s="58"/>
    </row>
    <row r="156" spans="1:7">
      <c r="A156" s="58"/>
      <c r="B156" s="58"/>
      <c r="C156" s="58"/>
      <c r="D156" s="58"/>
      <c r="E156" s="59"/>
      <c r="F156" s="59"/>
      <c r="G156" s="58"/>
    </row>
    <row r="157" spans="1:7">
      <c r="A157" s="58"/>
      <c r="B157" s="58"/>
      <c r="C157" s="58"/>
      <c r="D157" s="58"/>
      <c r="E157" s="59"/>
      <c r="F157" s="59"/>
      <c r="G157" s="58"/>
    </row>
    <row r="158" spans="1:7">
      <c r="A158" s="58"/>
      <c r="B158" s="58"/>
      <c r="C158" s="58"/>
      <c r="D158" s="58"/>
      <c r="E158" s="59"/>
      <c r="F158" s="59"/>
      <c r="G158" s="58"/>
    </row>
    <row r="159" spans="1:7">
      <c r="A159" s="58"/>
      <c r="B159" s="58"/>
      <c r="C159" s="58"/>
      <c r="D159" s="58"/>
      <c r="E159" s="59"/>
      <c r="F159" s="59"/>
      <c r="G159" s="58"/>
    </row>
    <row r="160" spans="1:7">
      <c r="A160" s="58"/>
      <c r="B160" s="58"/>
      <c r="C160" s="58"/>
      <c r="D160" s="58"/>
      <c r="E160" s="59"/>
      <c r="F160" s="59"/>
      <c r="G160" s="58"/>
    </row>
    <row r="161" spans="1:7">
      <c r="A161" s="58"/>
      <c r="B161" s="58"/>
      <c r="C161" s="58"/>
      <c r="D161" s="58"/>
      <c r="E161" s="59"/>
      <c r="F161" s="59"/>
      <c r="G161" s="58"/>
    </row>
    <row r="162" spans="1:7">
      <c r="A162" s="58"/>
      <c r="B162" s="58"/>
      <c r="C162" s="58"/>
      <c r="D162" s="58"/>
      <c r="E162" s="59"/>
      <c r="F162" s="59"/>
      <c r="G162" s="58"/>
    </row>
    <row r="163" spans="1:7">
      <c r="A163" s="58"/>
      <c r="B163" s="58"/>
      <c r="C163" s="58"/>
      <c r="D163" s="58"/>
      <c r="E163" s="59"/>
      <c r="F163" s="59"/>
      <c r="G163" s="58"/>
    </row>
    <row r="164" spans="1:7">
      <c r="A164" s="58"/>
      <c r="B164" s="58"/>
      <c r="C164" s="58"/>
      <c r="D164" s="58"/>
      <c r="E164" s="59"/>
      <c r="F164" s="59"/>
      <c r="G164" s="58"/>
    </row>
    <row r="165" spans="1:7">
      <c r="A165" s="58"/>
      <c r="B165" s="58"/>
      <c r="C165" s="58"/>
      <c r="D165" s="58"/>
      <c r="E165" s="59"/>
      <c r="F165" s="59"/>
      <c r="G165" s="58"/>
    </row>
    <row r="166" spans="1:7">
      <c r="A166" s="58"/>
      <c r="B166" s="58"/>
      <c r="C166" s="58"/>
      <c r="D166" s="58"/>
      <c r="E166" s="59"/>
      <c r="F166" s="59"/>
      <c r="G166" s="58"/>
    </row>
    <row r="167" spans="1:7">
      <c r="A167" s="58"/>
      <c r="B167" s="58"/>
      <c r="C167" s="58"/>
      <c r="D167" s="58"/>
      <c r="E167" s="59"/>
      <c r="F167" s="59"/>
      <c r="G167" s="58"/>
    </row>
    <row r="168" spans="1:7">
      <c r="A168" s="58"/>
      <c r="B168" s="58"/>
      <c r="C168" s="58"/>
      <c r="D168" s="58"/>
      <c r="E168" s="59"/>
      <c r="F168" s="59"/>
      <c r="G168" s="58"/>
    </row>
    <row r="169" spans="1:7">
      <c r="A169" s="58"/>
      <c r="B169" s="58"/>
      <c r="C169" s="58"/>
      <c r="D169" s="58"/>
      <c r="E169" s="59"/>
      <c r="F169" s="59"/>
      <c r="G169" s="58"/>
    </row>
    <row r="170" spans="1:7">
      <c r="A170" s="58"/>
      <c r="B170" s="58"/>
      <c r="C170" s="58"/>
      <c r="D170" s="58"/>
      <c r="E170" s="59"/>
      <c r="F170" s="59"/>
      <c r="G170" s="58"/>
    </row>
    <row r="171" spans="1:7">
      <c r="A171" s="58"/>
      <c r="B171" s="58"/>
      <c r="C171" s="58"/>
      <c r="D171" s="58"/>
      <c r="E171" s="59"/>
      <c r="F171" s="59"/>
      <c r="G171" s="58"/>
    </row>
    <row r="172" spans="1:7">
      <c r="A172" s="58"/>
      <c r="B172" s="58"/>
      <c r="C172" s="58"/>
      <c r="D172" s="58"/>
      <c r="E172" s="59"/>
      <c r="F172" s="59"/>
      <c r="G172" s="58"/>
    </row>
    <row r="173" spans="1:7">
      <c r="A173" s="58"/>
      <c r="B173" s="58"/>
      <c r="C173" s="58"/>
      <c r="D173" s="58"/>
      <c r="E173" s="59"/>
      <c r="F173" s="59"/>
      <c r="G173" s="58"/>
    </row>
    <row r="174" spans="1:7">
      <c r="A174" s="58"/>
      <c r="B174" s="58"/>
      <c r="C174" s="58"/>
      <c r="D174" s="58"/>
      <c r="E174" s="59"/>
      <c r="F174" s="59"/>
      <c r="G174" s="58"/>
    </row>
    <row r="175" spans="1:7">
      <c r="A175" s="58"/>
      <c r="B175" s="58"/>
      <c r="C175" s="58"/>
      <c r="D175" s="58"/>
      <c r="E175" s="59"/>
      <c r="F175" s="59"/>
      <c r="G175" s="58"/>
    </row>
    <row r="176" spans="1:7">
      <c r="A176" s="58"/>
      <c r="B176" s="58"/>
      <c r="C176" s="58"/>
      <c r="D176" s="58"/>
      <c r="E176" s="59"/>
      <c r="F176" s="59"/>
      <c r="G176" s="58"/>
    </row>
    <row r="177" spans="1:7">
      <c r="A177" s="58"/>
      <c r="B177" s="58"/>
      <c r="C177" s="58"/>
      <c r="D177" s="58"/>
      <c r="E177" s="59"/>
      <c r="F177" s="59"/>
      <c r="G177" s="58"/>
    </row>
    <row r="178" spans="1:7">
      <c r="A178" s="58"/>
      <c r="B178" s="58"/>
      <c r="C178" s="58"/>
      <c r="D178" s="58"/>
      <c r="E178" s="59"/>
      <c r="F178" s="59"/>
      <c r="G178" s="58"/>
    </row>
    <row r="179" spans="1:7">
      <c r="A179" s="58"/>
      <c r="B179" s="58"/>
      <c r="C179" s="58"/>
      <c r="D179" s="58"/>
      <c r="E179" s="59"/>
      <c r="F179" s="59"/>
      <c r="G179" s="58"/>
    </row>
    <row r="180" spans="1:7">
      <c r="A180" s="58"/>
      <c r="B180" s="58"/>
      <c r="C180" s="58"/>
      <c r="D180" s="58"/>
      <c r="E180" s="59"/>
      <c r="F180" s="59"/>
      <c r="G180" s="58"/>
    </row>
    <row r="181" spans="1:7">
      <c r="A181" s="58"/>
      <c r="B181" s="58"/>
      <c r="C181" s="58"/>
      <c r="D181" s="58"/>
      <c r="E181" s="59"/>
      <c r="F181" s="59"/>
      <c r="G181" s="58"/>
    </row>
    <row r="182" spans="1:7">
      <c r="A182" s="58"/>
      <c r="B182" s="58"/>
      <c r="C182" s="58"/>
      <c r="D182" s="58"/>
      <c r="E182" s="59"/>
      <c r="F182" s="59"/>
      <c r="G182" s="58"/>
    </row>
    <row r="183" spans="1:7">
      <c r="A183" s="58"/>
      <c r="B183" s="58"/>
      <c r="C183" s="58"/>
      <c r="D183" s="58"/>
      <c r="E183" s="59"/>
      <c r="F183" s="59"/>
      <c r="G183" s="58"/>
    </row>
    <row r="184" spans="1:7">
      <c r="A184" s="58"/>
      <c r="B184" s="58"/>
      <c r="C184" s="58"/>
      <c r="D184" s="58"/>
      <c r="E184" s="59"/>
      <c r="F184" s="59"/>
      <c r="G184" s="58"/>
    </row>
    <row r="185" spans="1:7">
      <c r="A185" s="58"/>
      <c r="B185" s="58"/>
      <c r="C185" s="58"/>
      <c r="D185" s="58"/>
      <c r="E185" s="59"/>
      <c r="F185" s="59"/>
      <c r="G185" s="58"/>
    </row>
    <row r="186" spans="1:7">
      <c r="A186" s="58"/>
      <c r="B186" s="58"/>
      <c r="C186" s="58"/>
      <c r="D186" s="58"/>
      <c r="E186" s="59"/>
      <c r="F186" s="59"/>
      <c r="G186" s="58"/>
    </row>
    <row r="187" spans="1:7">
      <c r="A187" s="58"/>
      <c r="B187" s="58"/>
      <c r="C187" s="58"/>
      <c r="D187" s="58"/>
      <c r="E187" s="59"/>
      <c r="F187" s="59"/>
      <c r="G187" s="58"/>
    </row>
    <row r="188" spans="1:7">
      <c r="A188" s="58"/>
      <c r="B188" s="58"/>
      <c r="C188" s="58"/>
      <c r="D188" s="58"/>
      <c r="E188" s="59"/>
      <c r="F188" s="59"/>
      <c r="G188" s="58"/>
    </row>
    <row r="189" spans="1:7">
      <c r="A189" s="58"/>
      <c r="B189" s="58"/>
      <c r="C189" s="58"/>
      <c r="D189" s="58"/>
      <c r="E189" s="59"/>
      <c r="F189" s="59"/>
      <c r="G189" s="58"/>
    </row>
    <row r="190" spans="1:7">
      <c r="A190" s="58"/>
      <c r="B190" s="58"/>
      <c r="C190" s="58"/>
      <c r="D190" s="58"/>
      <c r="E190" s="59"/>
      <c r="F190" s="59"/>
      <c r="G190" s="58"/>
    </row>
    <row r="191" spans="1:7">
      <c r="A191" s="58"/>
      <c r="B191" s="58"/>
      <c r="C191" s="58"/>
      <c r="D191" s="58"/>
      <c r="E191" s="59"/>
      <c r="F191" s="59"/>
      <c r="G191" s="58"/>
    </row>
    <row r="192" spans="1:7">
      <c r="A192" s="58"/>
      <c r="B192" s="58"/>
      <c r="C192" s="58"/>
      <c r="D192" s="58"/>
      <c r="E192" s="59"/>
      <c r="F192" s="59"/>
      <c r="G192" s="58"/>
    </row>
    <row r="193" spans="1:7">
      <c r="A193" s="58"/>
      <c r="B193" s="58"/>
      <c r="C193" s="58"/>
      <c r="D193" s="58"/>
      <c r="E193" s="59"/>
      <c r="F193" s="59"/>
      <c r="G193" s="58"/>
    </row>
    <row r="194" spans="1:7">
      <c r="A194" s="58"/>
      <c r="B194" s="58"/>
      <c r="C194" s="58"/>
      <c r="D194" s="58"/>
      <c r="E194" s="59"/>
      <c r="F194" s="59"/>
      <c r="G194" s="58"/>
    </row>
    <row r="195" spans="1:7">
      <c r="A195" s="58"/>
      <c r="B195" s="58"/>
      <c r="C195" s="58"/>
      <c r="D195" s="58"/>
      <c r="E195" s="59"/>
      <c r="F195" s="59"/>
      <c r="G195" s="58"/>
    </row>
    <row r="196" spans="1:7">
      <c r="A196" s="58"/>
      <c r="B196" s="58"/>
      <c r="C196" s="58"/>
      <c r="D196" s="58"/>
      <c r="E196" s="59"/>
      <c r="F196" s="59"/>
      <c r="G196" s="58"/>
    </row>
    <row r="197" spans="1:7">
      <c r="A197" s="58"/>
      <c r="B197" s="58"/>
      <c r="C197" s="58"/>
      <c r="D197" s="58"/>
      <c r="E197" s="59"/>
      <c r="F197" s="59"/>
      <c r="G197" s="58"/>
    </row>
    <row r="198" spans="1:7">
      <c r="A198" s="58"/>
      <c r="B198" s="58"/>
      <c r="C198" s="58"/>
      <c r="D198" s="58"/>
      <c r="E198" s="59"/>
      <c r="F198" s="59"/>
      <c r="G198" s="58"/>
    </row>
    <row r="199" spans="1:7">
      <c r="A199" s="58"/>
      <c r="B199" s="58"/>
      <c r="C199" s="58"/>
      <c r="D199" s="58"/>
      <c r="E199" s="59"/>
      <c r="F199" s="59"/>
      <c r="G199" s="58"/>
    </row>
    <row r="200" spans="1:7">
      <c r="A200" s="58"/>
      <c r="B200" s="58"/>
      <c r="C200" s="58"/>
      <c r="D200" s="58"/>
      <c r="E200" s="59"/>
      <c r="F200" s="59"/>
      <c r="G200" s="58"/>
    </row>
    <row r="201" spans="1:7">
      <c r="A201" s="58"/>
      <c r="B201" s="58"/>
      <c r="C201" s="58"/>
      <c r="D201" s="58"/>
      <c r="E201" s="59"/>
      <c r="F201" s="59"/>
      <c r="G201" s="58"/>
    </row>
    <row r="202" spans="1:7">
      <c r="A202" s="58"/>
      <c r="B202" s="58"/>
      <c r="C202" s="58"/>
      <c r="D202" s="58"/>
      <c r="E202" s="59"/>
      <c r="F202" s="59"/>
      <c r="G202" s="58"/>
    </row>
    <row r="203" spans="1:7">
      <c r="A203" s="58"/>
      <c r="B203" s="58"/>
      <c r="C203" s="58"/>
      <c r="D203" s="58"/>
      <c r="E203" s="59"/>
      <c r="F203" s="59"/>
      <c r="G203" s="58"/>
    </row>
    <row r="204" spans="1:7">
      <c r="A204" s="58"/>
      <c r="B204" s="58"/>
      <c r="C204" s="58"/>
      <c r="D204" s="58"/>
      <c r="E204" s="59"/>
      <c r="F204" s="59"/>
      <c r="G204" s="58"/>
    </row>
  </sheetData>
  <sheetProtection autoFilter="0" pivotTables="0"/>
  <mergeCells count="11">
    <mergeCell ref="C1:E1"/>
    <mergeCell ref="Q1:V1"/>
    <mergeCell ref="W1:Y1"/>
    <mergeCell ref="G1:G2"/>
    <mergeCell ref="H1:H2"/>
    <mergeCell ref="I1:I2"/>
    <mergeCell ref="A1:A2"/>
    <mergeCell ref="B1:B2"/>
    <mergeCell ref="F1:F2"/>
    <mergeCell ref="K1:P1"/>
    <mergeCell ref="D2:E2"/>
  </mergeCells>
  <phoneticPr fontId="4" type="noConversion"/>
  <dataValidations count="8">
    <dataValidation type="decimal" allowBlank="1" showInputMessage="1" showErrorMessage="1" sqref="S19:T24 Q18:T18 S4:T4 Q4 Q5:T16 U4:U24 S17:T17 Q17">
      <formula1>0</formula1>
      <formula2>9999999999</formula2>
    </dataValidation>
    <dataValidation type="custom" allowBlank="1" showInputMessage="1" showErrorMessage="1" sqref="L9:M10 L7:N7 L4:O5 O10 L17:O18">
      <formula1>IF(OR(#REF!="",ISBLANK(#REF!),#REF!="ù³Ý³Ï³Ï³Ý",#REF!= "ß³Ñ³éáõÝ»ñÇ ù³Ý³ÏÁ",#REF!= "³ÏïÇíÇ Í³é³ÛáõÃÛ³Ý Ï³ÝË³ï»ëíáÕ Å³ÙÏ»ïÁ",#REF!= "í³ñÏ ëï³óáÕ ³ÝÓ³Ýó ù³Ý³ÏÁ",#REF!="í³ñÏ ëï³óáÕ Ï³½Ù³Ï»ñåáõÃÛáõÝÝ»ñÇ ù³Ý³ÏÁ"),ISNUMBER(L4),TRUE)</formula1>
    </dataValidation>
    <dataValidation type="custom" allowBlank="1" showInputMessage="1" showErrorMessage="1" sqref="N10">
      <formula1>IF(OR(#REF!="",ISBLANK(#REF!),#REF!="ù³Ý³Ï³Ï³Ý",#REF!= "ß³Ñ³éáõÝ»ñÇ ù³Ý³ÏÁ",#REF!= "³ÏïÇíÇ Í³é³ÛáõÃÛ³Ý Ï³ÝË³ï»ëíáÕ Å³ÙÏ»ïÁ",#REF!= "í³ñÏ ëï³óáÕ ³ÝÓ³Ýó ù³Ý³ÏÁ",#REF!="í³ñÏ ëï³óáÕ Ï³½Ù³Ï»ñåáõÃÛáõÝÝ»ñÇ ù³Ý³ÏÁ"),ISNUMBER(N10),TRUE)</formula1>
    </dataValidation>
    <dataValidation type="custom" allowBlank="1" showInputMessage="1" showErrorMessage="1" sqref="K9:K10 K4:K5 K7 K17:K18">
      <formula1>IF(OR(#REF!="",ISBLANK(#REF!),#REF!="ù³Ý³Ï³Ï³Ý",#REF!= "ß³Ñ³éáõÝ»ñÇ ù³Ý³ÏÁ",#REF!= "³ÏïÇíÇ Í³é³ÛáõÃÛ³Ý Ï³ÝË³ï»ëíáÕ Å³ÙÏ»ïÁ",#REF!= "³ÏïÇíÇ ï³ñÇùÁ"),ISNUMBER(K4),TRUE)</formula1>
    </dataValidation>
    <dataValidation type="decimal" allowBlank="1" showInputMessage="1" sqref="R4 R17">
      <formula1>0</formula1>
      <formula2>9999999999</formula2>
    </dataValidation>
    <dataValidation type="custom" showInputMessage="1" showErrorMessage="1" sqref="F4 F17">
      <formula1>IF(#REF!="ù³Ý³Ï³Ï³Ý",AND(ISNUMBER(VALUE(SUBSTITUTE(F4,".",""))),INT(VALUE(SUBSTITUTE(F4,".","")))=VALUE(SUBSTITUTE(F4,".",""))),ISNUMBER(VALUE(SUBSTITUTE(SUBSTITUTE(F4,",",""),".",""))))</formula1>
    </dataValidation>
    <dataValidation type="list" allowBlank="1" showInputMessage="1" showErrorMessage="1" sqref="G4:G24">
      <formula1>$AM$5:$AM$8</formula1>
    </dataValidation>
    <dataValidation type="custom" allowBlank="1" showInputMessage="1" showErrorMessage="1" sqref="F5 F18">
      <formula1>ISNUMBER(VALUE(SUBSTITUTE(SUBSTITUTE(F5,",",""),".","")))</formula1>
    </dataValidation>
  </dataValidations>
  <pageMargins left="0.26" right="0.19" top="0.25" bottom="0.25" header="0.25" footer="0.25"/>
  <pageSetup paperSize="9" scale="80" firstPageNumber="2609" orientation="landscape" useFirstPageNumber="1" r:id="rId1"/>
  <headerFooter alignWithMargins="0">
    <oddFooter>&amp;L&amp;"GHEA Grapalat,Regular"&amp;8Հայաստանի Հանրապետության ֆինանսների նախարարություն&amp;R&amp;"GHEA Grapalat,Regular"&amp;8&amp;F &amp;P էջ</oddFooter>
  </headerFooter>
  <colBreaks count="1" manualBreakCount="1">
    <brk id="16" max="21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titxos</vt:lpstr>
      <vt:lpstr>2015</vt:lpstr>
      <vt:lpstr>'2015'!Print_Area</vt:lpstr>
      <vt:lpstr>titxos!Print_Area</vt:lpstr>
      <vt:lpstr>'2015'!Print_Titles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Kristina Gevorgyan</dc:creator>
  <cp:lastModifiedBy>Kristina Gevorgyan</cp:lastModifiedBy>
  <cp:lastPrinted>2016-04-19T11:18:33Z</cp:lastPrinted>
  <dcterms:created xsi:type="dcterms:W3CDTF">2007-06-08T11:55:52Z</dcterms:created>
  <dcterms:modified xsi:type="dcterms:W3CDTF">2016-06-23T07:15:45Z</dcterms:modified>
</cp:coreProperties>
</file>