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2120" windowHeight="7875"/>
  </bookViews>
  <sheets>
    <sheet name="титульный лист" sheetId="5" r:id="rId1"/>
    <sheet name="2015" sheetId="10" r:id="rId2"/>
  </sheets>
  <definedNames>
    <definedName name="_xlnm.Print_Area" localSheetId="1">'2015'!$1:$20</definedName>
    <definedName name="_xlnm.Print_Titles" localSheetId="1">'2015'!$A:$J</definedName>
  </definedNames>
  <calcPr calcId="145621" fullCalcOnLoad="1"/>
</workbook>
</file>

<file path=xl/calcChain.xml><?xml version="1.0" encoding="utf-8"?>
<calcChain xmlns="http://schemas.openxmlformats.org/spreadsheetml/2006/main">
  <c r="O18" i="10" l="1"/>
  <c r="U18" i="10"/>
  <c r="AG20" i="10"/>
  <c r="AA20" i="10"/>
  <c r="U20" i="10"/>
  <c r="AG18" i="10"/>
  <c r="AA18" i="10"/>
  <c r="O16" i="10"/>
  <c r="O15" i="10"/>
  <c r="AG14" i="10"/>
  <c r="AA14" i="10"/>
  <c r="U14" i="10"/>
  <c r="O12" i="10"/>
  <c r="O11" i="10"/>
  <c r="AA9" i="10"/>
  <c r="U9" i="10"/>
  <c r="O8" i="10"/>
  <c r="O7" i="10"/>
  <c r="O6" i="10"/>
  <c r="AG5" i="10"/>
  <c r="AA4" i="10"/>
  <c r="U4" i="10"/>
</calcChain>
</file>

<file path=xl/sharedStrings.xml><?xml version="1.0" encoding="utf-8"?>
<sst xmlns="http://schemas.openxmlformats.org/spreadsheetml/2006/main" count="161" uniqueCount="109">
  <si>
    <t>Ը</t>
  </si>
  <si>
    <t>Ծ</t>
  </si>
  <si>
    <t>Պ</t>
  </si>
  <si>
    <t>քանակական</t>
  </si>
  <si>
    <t>Ս</t>
  </si>
  <si>
    <t>Մ</t>
  </si>
  <si>
    <t>Տ</t>
  </si>
  <si>
    <t>Գ</t>
  </si>
  <si>
    <t>որակական</t>
  </si>
  <si>
    <t>Կ</t>
  </si>
  <si>
    <t>Ա</t>
  </si>
  <si>
    <t>Ն</t>
  </si>
  <si>
    <t>ժամկետայնության</t>
  </si>
  <si>
    <t>Ֆ</t>
  </si>
  <si>
    <t>Հ</t>
  </si>
  <si>
    <t>Վ</t>
  </si>
  <si>
    <t>Ե</t>
  </si>
  <si>
    <t>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</si>
  <si>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</si>
  <si>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</si>
  <si>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</si>
  <si>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</si>
  <si>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</si>
  <si>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</si>
  <si>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</si>
  <si>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</si>
  <si>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</si>
  <si>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</si>
  <si>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</si>
  <si>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</si>
  <si>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</si>
  <si>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</si>
  <si>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</si>
  <si>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ՀՀ ԿԸՀ կայք էջի թարմացում և սպասարկում</t>
  </si>
  <si>
    <t>Դիմումների և բողոքների քննարկում</t>
  </si>
  <si>
    <t>ՊՄ կոդը</t>
  </si>
  <si>
    <t>Կատարողի կոդը</t>
  </si>
  <si>
    <t>Ծրագրային դասիչը</t>
  </si>
  <si>
    <t>Չափորոշիչը (նկարագրությունը)</t>
  </si>
  <si>
    <t>Չափորոշիչի տեսակը</t>
  </si>
  <si>
    <t>Բ</t>
  </si>
  <si>
    <t>Դ</t>
  </si>
  <si>
    <t>Զ</t>
  </si>
  <si>
    <t>Թ</t>
  </si>
  <si>
    <t>ՀՀ կենտրոնական ընտրական հանձնաժողովի կողմից ընտրությունների կազմակերպման և ընտրությունների օրինականության  նկատմամբ վերահսկողություն իրականացման  ծառայություններ</t>
  </si>
  <si>
    <t>Ընտրական ծրագրերի համակարգման , կազմակերպման,մոնիտորինգի, տեղեկատվության տրամադրման, քաղաքացիների դիմումների և բողոքների քննարկման  ծառայություններ</t>
  </si>
  <si>
    <t>Ընտրական հանձնաժողովների անդամների, անդամության թեկնածուների համար մասնագիտական դասընթացների կազմակերպում:</t>
  </si>
  <si>
    <t>Մասնակիցների քանակ</t>
  </si>
  <si>
    <t>Իրավական ակտերի նախագծերի մշակում</t>
  </si>
  <si>
    <t>Պլանավորվող գործողության ժամկետը  (սկիզբ - ավարտ)</t>
  </si>
  <si>
    <t>Ոչ ֆինանսական ցուցանիշներ</t>
  </si>
  <si>
    <t>Ֆինանսական ցուցանիշներ (հազ. դրամ)</t>
  </si>
  <si>
    <t>Ծրագրի ընթացիկ կառավարմանն ուղղված նախատեսվող միջոցառումները</t>
  </si>
  <si>
    <t>Ցուցանիշի հաստատված կանխատեսումը հաշվետու ժամանակահատվածի համար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</si>
  <si>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</si>
  <si>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</si>
  <si>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</si>
  <si>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</si>
  <si>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</si>
  <si>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</si>
  <si>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Ընտրական հանձնաժողովների անդամների մասնագիտական դասընթացների կազմակերպման ծառայություններ</t>
  </si>
  <si>
    <t>Ուսուցման խմբերի  քանակ</t>
  </si>
  <si>
    <t>Ծրագրի դասիչը</t>
  </si>
  <si>
    <t>Քաղաքականության միջոցառման դասիչը</t>
  </si>
  <si>
    <t>ԱԾ</t>
  </si>
  <si>
    <t>01</t>
  </si>
  <si>
    <t>02</t>
  </si>
  <si>
    <t>04</t>
  </si>
  <si>
    <t>Ծախսերի ֆինանսավորումը կատարվել է դասընթացների համար դիմած քաղաքացիների խմբերի փաստացի թվի հիման վրա:</t>
  </si>
  <si>
    <t>Տեղական ինքնակառավարման մարմինների  ընտրությունների կազմակերպման ծառայություններ</t>
  </si>
  <si>
    <t>Տեղական ինքնակառավարման մարմինների հերթական և արտահերթ  ընտրությունների կազմակերպում, անցկացում  և  արդյունքների ամփոփում</t>
  </si>
  <si>
    <t>ընտրատարածքային ընտրական հանձնաժողովների թվաքանակը</t>
  </si>
  <si>
    <t>տեղամասային ընտրական հանձնաժողովների թվաքանակը</t>
  </si>
  <si>
    <t xml:space="preserve"> </t>
  </si>
  <si>
    <t xml:space="preserve">  Ծախսերը կատարվել են փաստացի աշխատողների  թվաքանակին համապատասխան:</t>
  </si>
  <si>
    <t xml:space="preserve">  Ծախսերը կատարվել են փաստացի ներկայացված փաստաթղթերի հիման վրա:     Աշխատավարձի մասով  6620.20 հազար դրամ    և   ծառայությունների և ապրանքների ձեռք բերում   հոդվածներով    3224.27   հազար  դրամ    չիրացված մնացորդը  կծախսվի 3-րդ եռամսայկի ընթացքում::</t>
  </si>
  <si>
    <t xml:space="preserve"> Գնումների գծով արձաանգրվել է 31.13  հազար դրամի տնտեսում     գրասենյակային նյութեր և հագուստ հոդվածով :  Աշխատավարձի մասով 4622.73  հազար դրամի  չիրացված մնացորդը կապված է  տեղամասային ընտրական հանձնաժողովների կազմերը համապատասխան անդամներով չհամալրվելու հետ: 356.31 հազար դրամ   չիրացված մնացորդը   / կապի ծառայություններ, ներքին գործուղումներ հոդվածներով,տրանսպորտային նյութեր, այլ ծախսեր/  կծախսվի 3-րդ եռամսայկի ընթացքում:    12.06.2014  թիվ 600-Ն որոշման մասով         788.73 հազար դրամի ֆինանսավումը բացվել է  3-րդ եռամսյակում ծախսը կկատարվի 3-րդ եռամսյակում :</t>
  </si>
  <si>
    <t>05</t>
  </si>
  <si>
    <t xml:space="preserve">Ընտրական  վարչարարության փորձի ուսումնասիրման ծառայություն   </t>
  </si>
  <si>
    <t xml:space="preserve">Արտասահմանյան երկրներում  սեմինարներին,հանդիպումներին, միջազգային խորհրդակցություններին  ՀՀ կենտրոնական ընտրական հանձանժողովի անդամների և աշխատակազմի աշխատակիցների մասնակցության ապահովում ,   դիտորդական առաքելության իրականցում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</si>
  <si>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Ծախսը կկատարվի 3-րդ եռամսյակում :</t>
  </si>
  <si>
    <t>Ժ</t>
  </si>
  <si>
    <t>Է</t>
  </si>
  <si>
    <t>Տարբերության պատճառը (սյ. 8-ում նշված իրավական ակտի հղումները և սյ. 11-ում նշված տարբերության պարզաբանումները)</t>
  </si>
  <si>
    <t>Հաստատված և փաստացի ցուցանիշների տարբերությունը (սյ10-սյ9)</t>
  </si>
  <si>
    <t>Փաստացի ցուցանիշը  (դրամարկղային ծախս) հաշվետու ժամանակահատվածում</t>
  </si>
  <si>
    <t>Ճշտված ցուցանիշը հաշվետու ժամանակահատվածի համար (սյ7+սյ8)</t>
  </si>
  <si>
    <t>Ցուցանիշի փոփոխություններն ըստ համապատասխան իրավական ակտի (+/-)</t>
  </si>
  <si>
    <t>Տարբերության պատճառը (սյ. 2-ում նշված իրավական ակտի հղումները և սյ. 5-ում նշված տարբերության պարզաբանումները)</t>
  </si>
  <si>
    <t>Հաստատված և փաստացի ցուցանիշների տարբերությունը (սյ4-սյ3)</t>
  </si>
  <si>
    <t>Փաստացի ցուցանիշը  (կատարված և ընդունված) հաշվետու ժամանակահատվածում</t>
  </si>
  <si>
    <t>Ճշտված ցուցանիշը հաշվետու ժամանակահատվածի համար (սյ1+սյ2)</t>
  </si>
  <si>
    <t>Ծրագրի կամ Քաղաքականության միջոցառման անվանումը</t>
  </si>
  <si>
    <t>Պաշարների շարժի կոդը</t>
  </si>
  <si>
    <t>Չափորոշիչի կոդը</t>
  </si>
  <si>
    <t xml:space="preserve">Համաձայն ՀՀ կառավարության 05.03.2015  թիվ 201-Ն որոշում: </t>
  </si>
  <si>
    <t>ԾՏ</t>
  </si>
  <si>
    <t xml:space="preserve"> Աշխատողների սոցիալական փաթեթով ապահովում</t>
  </si>
  <si>
    <t>Պետական հիմնարկների և կազմակերպությունների աշխատողների առողջապահական փաթեթի« հիպոթեքային վարկի« ուսման վճարի և հանգստի ապահովման գծով ծախսերի փոխհատուցում</t>
  </si>
  <si>
    <t xml:space="preserve"> ՀՀ կառավարության 19.02.2015 թիվ 138-Ն; 19.03.2015  թիվ 247-Ն; 19.03.2015  թիվ 272-Ն, 02.04.2015  թիվ 333-Ն,  22.04.2015  թիվ 421-Ն, 30.04.2015  թիվ 457-Ն, 18.06.2015  թիվ 663-Ն ,08.07.2015  թիվ 737-Ն, 02.07.2015  թիվ 757-Ն; 30.07.2015  թիվ 876-Ն, 30.07.2015  թիվ 844-Ն, 30.07.2015  թիվ 866-Ն, 31.08.2015  թիվ 1004-Ն, 25.09.2015  թիվ 1104-Ն  որոշումներ; 15.10.2015  թիվ 1184-Ն,  22.10.2015  թիվ 1241-Ն, 22.10.2015  թիվ 1259-Ն,26.11.2015  թիվ 1375-Ն,  17.12.2015  թիվ 1472-Ն  որոշումներ;   </t>
  </si>
  <si>
    <t xml:space="preserve">Խնայողությունը առաջացել է պայմանավորված  գործուղումերի և այցերի կրճատմամբ: Գնումների մրցույթային գործընթացի արդյունքում առաջացել է  տնտեսում: </t>
  </si>
  <si>
    <t xml:space="preserve">Ծախսերի ֆինանսավորումը կատարվել է դասընթացների համար դիմած քաղաքացիների խմբերի փաստացի թվի հիման վրա: </t>
  </si>
  <si>
    <t xml:space="preserve"> Տեղամասային ընտրական հանձնաժողովների կազմերը համապատասխան անդամներով չհամալրվելու արդյունքում գոյացել է տնտեսում:  Ընդհանուր կայացած գնումների արդյունքում ունենք հաշվարկային  տնտեսում:                                            </t>
  </si>
  <si>
    <t xml:space="preserve">Գնումների մրցույթային գործընթացի արդյունքում առաջացել է  տնտեսում:  Ծախսերը կատարվել են փաստացի ներկայացված փաստաթղթերի հիման վրա, ունենք չիրացված մնացորդը: 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</si>
  <si>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</si>
  <si>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</si>
  <si>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</si>
  <si>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01.01.15թ.- 01.01.16թ. ժամանակահատվածի համար</t>
  </si>
  <si>
    <t xml:space="preserve">Հայաստանի Հանրապետության կենտրոնական ընտրական հանձնաժողով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</si>
</sst>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1" formatCode="_-* #,##0.00_-;\-* #,##0.00_-;_-* &quot;-&quot;??_-;_-@_-"/>
  </numFmts>
  <fonts count="2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Sylfaen"/>
      <family val="1"/>
      <charset val="204"/>
    </font>
    <font>
      <sz val="11"/>
      <name val="Sylfaen"/>
      <family val="1"/>
      <charset val="204"/>
    </font>
    <font>
      <sz val="8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1"/>
      <color indexed="8"/>
      <name val="Calibri"/>
      <family val="2"/>
    </font>
    <font>
      <sz val="9"/>
      <color indexed="18"/>
      <name val="Arial LatArm"/>
      <family val="2"/>
    </font>
    <font>
      <sz val="10"/>
      <color indexed="10"/>
      <name val="GHEA Grapalat"/>
      <family val="3"/>
    </font>
    <font>
      <b/>
      <i/>
      <sz val="10"/>
      <color indexed="10"/>
      <name val="Arial LatArm"/>
      <family val="2"/>
    </font>
    <font>
      <sz val="10"/>
      <color indexed="10"/>
      <name val="Arial LatArm"/>
      <family val="2"/>
    </font>
    <font>
      <sz val="10"/>
      <color indexed="18"/>
      <name val="Arial LatArm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71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/>
    <xf numFmtId="0" fontId="3" fillId="0" borderId="0"/>
    <xf numFmtId="0" fontId="2" fillId="0" borderId="0"/>
  </cellStyleXfs>
  <cellXfs count="84">
    <xf numFmtId="0" fontId="0" fillId="0" borderId="0" xfId="0"/>
    <xf numFmtId="0" fontId="8" fillId="0" borderId="1" xfId="4" applyFont="1" applyFill="1" applyBorder="1" applyAlignment="1" applyProtection="1">
      <alignment wrapText="1"/>
      <protection locked="0"/>
    </xf>
    <xf numFmtId="0" fontId="8" fillId="0" borderId="0" xfId="0" applyFont="1"/>
    <xf numFmtId="0" fontId="10" fillId="0" borderId="1" xfId="4" applyFont="1" applyFill="1" applyBorder="1" applyAlignment="1" applyProtection="1">
      <alignment wrapText="1"/>
      <protection locked="0"/>
    </xf>
    <xf numFmtId="2" fontId="10" fillId="0" borderId="1" xfId="4" applyNumberFormat="1" applyFont="1" applyFill="1" applyBorder="1" applyAlignment="1" applyProtection="1">
      <alignment horizontal="center" wrapText="1"/>
      <protection locked="0"/>
    </xf>
    <xf numFmtId="2" fontId="10" fillId="0" borderId="1" xfId="4" applyNumberFormat="1" applyFont="1" applyFill="1" applyBorder="1" applyAlignment="1" applyProtection="1">
      <alignment horizontal="center" wrapText="1"/>
    </xf>
    <xf numFmtId="0" fontId="10" fillId="0" borderId="1" xfId="4" applyFont="1" applyFill="1" applyBorder="1" applyAlignment="1">
      <alignment horizontal="left" vertical="center" wrapText="1"/>
    </xf>
    <xf numFmtId="0" fontId="10" fillId="0" borderId="1" xfId="4" applyFont="1" applyFill="1" applyBorder="1" applyAlignment="1" applyProtection="1">
      <alignment wrapText="1"/>
      <protection hidden="1"/>
    </xf>
    <xf numFmtId="0" fontId="7" fillId="0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horizontal="right" wrapText="1"/>
      <protection locked="0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7" fillId="0" borderId="1" xfId="4" applyFont="1" applyFill="1" applyBorder="1" applyAlignment="1" applyProtection="1">
      <alignment wrapText="1"/>
      <protection hidden="1"/>
    </xf>
    <xf numFmtId="0" fontId="10" fillId="0" borderId="1" xfId="4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" applyNumberFormat="1" applyFont="1" applyFill="1" applyBorder="1" applyAlignment="1" applyProtection="1">
      <alignment horizontal="center" wrapText="1"/>
      <protection locked="0"/>
    </xf>
    <xf numFmtId="0" fontId="8" fillId="0" borderId="1" xfId="4" applyFont="1" applyFill="1" applyBorder="1" applyAlignment="1" applyProtection="1">
      <alignment horizontal="center" wrapText="1"/>
      <protection locked="0"/>
    </xf>
    <xf numFmtId="1" fontId="8" fillId="0" borderId="1" xfId="4" applyNumberFormat="1" applyFont="1" applyFill="1" applyBorder="1" applyAlignment="1" applyProtection="1">
      <alignment horizontal="center" wrapText="1"/>
    </xf>
    <xf numFmtId="1" fontId="8" fillId="0" borderId="1" xfId="4" applyNumberFormat="1" applyFont="1" applyFill="1" applyBorder="1" applyAlignment="1" applyProtection="1">
      <alignment horizontal="center" wrapText="1"/>
      <protection locked="0"/>
    </xf>
    <xf numFmtId="0" fontId="8" fillId="0" borderId="1" xfId="4" applyFont="1" applyFill="1" applyBorder="1" applyAlignment="1" applyProtection="1">
      <alignment wrapText="1"/>
      <protection hidden="1"/>
    </xf>
    <xf numFmtId="39" fontId="8" fillId="0" borderId="1" xfId="4" applyNumberFormat="1" applyFont="1" applyFill="1" applyBorder="1" applyAlignment="1" applyProtection="1">
      <alignment horizontal="center" wrapText="1"/>
      <protection locked="0"/>
    </xf>
    <xf numFmtId="39" fontId="8" fillId="0" borderId="1" xfId="4" applyNumberFormat="1" applyFont="1" applyFill="1" applyBorder="1" applyAlignment="1" applyProtection="1">
      <alignment horizontal="center" wrapText="1"/>
    </xf>
    <xf numFmtId="0" fontId="8" fillId="0" borderId="0" xfId="4" applyFont="1" applyFill="1" applyBorder="1" applyAlignment="1" applyProtection="1">
      <alignment wrapText="1"/>
      <protection locked="0"/>
    </xf>
    <xf numFmtId="0" fontId="10" fillId="0" borderId="0" xfId="4" applyFont="1" applyFill="1" applyBorder="1" applyAlignment="1" applyProtection="1">
      <alignment wrapText="1"/>
      <protection locked="0"/>
    </xf>
    <xf numFmtId="2" fontId="10" fillId="0" borderId="0" xfId="4" applyNumberFormat="1" applyFont="1" applyFill="1" applyBorder="1" applyAlignment="1" applyProtection="1">
      <alignment horizontal="center" wrapText="1"/>
      <protection locked="0"/>
    </xf>
    <xf numFmtId="1" fontId="10" fillId="0" borderId="0" xfId="4" applyNumberFormat="1" applyFont="1" applyFill="1" applyBorder="1" applyAlignment="1" applyProtection="1">
      <alignment horizontal="center" wrapText="1"/>
    </xf>
    <xf numFmtId="2" fontId="9" fillId="0" borderId="0" xfId="4" applyNumberFormat="1" applyFont="1" applyFill="1" applyBorder="1" applyAlignment="1" applyProtection="1">
      <alignment horizontal="center" wrapText="1"/>
      <protection locked="0"/>
    </xf>
    <xf numFmtId="2" fontId="9" fillId="0" borderId="0" xfId="4" applyNumberFormat="1" applyFont="1" applyFill="1" applyBorder="1" applyAlignment="1" applyProtection="1">
      <alignment horizontal="center" wrapText="1"/>
    </xf>
    <xf numFmtId="2" fontId="6" fillId="0" borderId="0" xfId="4" applyNumberFormat="1" applyFont="1" applyFill="1" applyBorder="1" applyAlignment="1" applyProtection="1">
      <alignment horizontal="center" wrapText="1"/>
      <protection locked="0"/>
    </xf>
    <xf numFmtId="1" fontId="6" fillId="0" borderId="0" xfId="4" applyNumberFormat="1" applyFont="1" applyFill="1" applyBorder="1" applyAlignment="1" applyProtection="1">
      <alignment horizontal="center" wrapText="1"/>
    </xf>
    <xf numFmtId="0" fontId="7" fillId="0" borderId="0" xfId="4" applyFont="1" applyFill="1" applyBorder="1" applyAlignment="1" applyProtection="1">
      <alignment wrapText="1"/>
      <protection hidden="1"/>
    </xf>
    <xf numFmtId="0" fontId="8" fillId="0" borderId="0" xfId="4" applyFont="1" applyFill="1" applyBorder="1" applyAlignment="1" applyProtection="1">
      <alignment wrapText="1"/>
      <protection hidden="1"/>
    </xf>
    <xf numFmtId="0" fontId="5" fillId="0" borderId="0" xfId="4" applyFont="1" applyFill="1" applyBorder="1" applyAlignment="1" applyProtection="1">
      <alignment wrapText="1"/>
      <protection hidden="1"/>
    </xf>
    <xf numFmtId="2" fontId="5" fillId="0" borderId="0" xfId="4" applyNumberFormat="1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wrapText="1"/>
    </xf>
    <xf numFmtId="1" fontId="6" fillId="0" borderId="0" xfId="4" applyNumberFormat="1" applyFont="1" applyFill="1" applyBorder="1" applyAlignment="1" applyProtection="1">
      <alignment horizontal="center" wrapText="1"/>
    </xf>
    <xf numFmtId="0" fontId="5" fillId="0" borderId="0" xfId="4" applyFont="1" applyFill="1" applyBorder="1" applyAlignment="1" applyProtection="1">
      <alignment wrapText="1"/>
      <protection hidden="1"/>
    </xf>
    <xf numFmtId="0" fontId="5" fillId="0" borderId="0" xfId="0" applyFont="1" applyFill="1" applyBorder="1" applyAlignment="1">
      <alignment wrapText="1"/>
    </xf>
    <xf numFmtId="0" fontId="10" fillId="0" borderId="0" xfId="4" applyFont="1" applyFill="1" applyBorder="1" applyAlignment="1" applyProtection="1">
      <alignment wrapText="1"/>
      <protection locked="0"/>
    </xf>
    <xf numFmtId="2" fontId="5" fillId="0" borderId="0" xfId="4" applyNumberFormat="1" applyFont="1" applyFill="1" applyBorder="1" applyAlignment="1" applyProtection="1">
      <alignment wrapText="1"/>
      <protection hidden="1"/>
    </xf>
    <xf numFmtId="0" fontId="8" fillId="0" borderId="0" xfId="4" applyFont="1" applyFill="1" applyBorder="1" applyAlignment="1" applyProtection="1">
      <alignment vertical="top" wrapText="1"/>
      <protection locked="0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10" fillId="0" borderId="0" xfId="4" applyFont="1" applyFill="1" applyBorder="1" applyAlignment="1" applyProtection="1">
      <alignment vertical="top" wrapText="1"/>
      <protection locked="0"/>
    </xf>
    <xf numFmtId="0" fontId="10" fillId="0" borderId="0" xfId="4" applyFont="1" applyFill="1" applyBorder="1" applyAlignment="1" applyProtection="1">
      <alignment wrapText="1"/>
    </xf>
    <xf numFmtId="0" fontId="13" fillId="0" borderId="0" xfId="4" applyFont="1" applyFill="1" applyBorder="1" applyAlignment="1" applyProtection="1">
      <alignment wrapText="1"/>
      <protection locked="0"/>
    </xf>
    <xf numFmtId="0" fontId="8" fillId="0" borderId="0" xfId="4" applyFont="1" applyFill="1" applyBorder="1" applyAlignment="1" applyProtection="1">
      <alignment wrapText="1"/>
    </xf>
    <xf numFmtId="4" fontId="12" fillId="0" borderId="0" xfId="0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right" vertical="top" wrapText="1"/>
    </xf>
    <xf numFmtId="0" fontId="0" fillId="0" borderId="0" xfId="0" applyFill="1" applyBorder="1"/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4" fontId="16" fillId="0" borderId="0" xfId="0" applyNumberFormat="1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center" vertical="top" wrapText="1"/>
    </xf>
    <xf numFmtId="14" fontId="12" fillId="0" borderId="0" xfId="0" applyNumberFormat="1" applyFont="1" applyFill="1" applyBorder="1" applyAlignment="1">
      <alignment horizontal="center" vertical="top" wrapText="1"/>
    </xf>
    <xf numFmtId="0" fontId="7" fillId="0" borderId="1" xfId="4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 vertical="center"/>
    </xf>
    <xf numFmtId="39" fontId="8" fillId="0" borderId="1" xfId="4" applyNumberFormat="1" applyFont="1" applyFill="1" applyBorder="1" applyAlignment="1" applyProtection="1">
      <alignment horizontal="center" wrapText="1"/>
      <protection locked="0"/>
    </xf>
    <xf numFmtId="2" fontId="10" fillId="0" borderId="1" xfId="4" applyNumberFormat="1" applyFont="1" applyFill="1" applyBorder="1" applyAlignment="1" applyProtection="1">
      <alignment horizontal="center" wrapText="1"/>
      <protection locked="0"/>
    </xf>
    <xf numFmtId="1" fontId="8" fillId="0" borderId="1" xfId="4" applyNumberFormat="1" applyFont="1" applyFill="1" applyBorder="1" applyAlignment="1" applyProtection="1">
      <alignment horizontal="center" wrapText="1"/>
      <protection locked="0"/>
    </xf>
    <xf numFmtId="0" fontId="7" fillId="0" borderId="1" xfId="4" applyFont="1" applyFill="1" applyBorder="1" applyAlignment="1" applyProtection="1">
      <alignment horizontal="left" vertical="center" wrapText="1"/>
      <protection locked="0"/>
    </xf>
    <xf numFmtId="39" fontId="8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" applyFont="1" applyFill="1" applyBorder="1" applyAlignment="1" applyProtection="1">
      <alignment horizontal="left" vertical="center" wrapText="1"/>
      <protection locked="0"/>
    </xf>
    <xf numFmtId="171" fontId="8" fillId="0" borderId="1" xfId="1" applyFont="1" applyFill="1" applyBorder="1" applyAlignment="1" applyProtection="1">
      <alignment horizontal="center" wrapText="1"/>
    </xf>
    <xf numFmtId="171" fontId="8" fillId="0" borderId="1" xfId="1" applyFont="1" applyFill="1" applyBorder="1" applyAlignment="1" applyProtection="1">
      <alignment horizontal="center" wrapText="1"/>
      <protection locked="0"/>
    </xf>
    <xf numFmtId="0" fontId="10" fillId="0" borderId="1" xfId="4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7" fillId="0" borderId="1" xfId="4" applyFont="1" applyFill="1" applyBorder="1" applyAlignment="1" applyProtection="1">
      <alignment vertical="center" wrapText="1"/>
      <protection locked="0"/>
    </xf>
    <xf numFmtId="49" fontId="7" fillId="0" borderId="1" xfId="4" applyNumberFormat="1" applyFont="1" applyFill="1" applyBorder="1" applyAlignment="1" applyProtection="1">
      <alignment vertical="center" wrapText="1"/>
      <protection locked="0"/>
    </xf>
    <xf numFmtId="0" fontId="8" fillId="0" borderId="0" xfId="4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7" fillId="0" borderId="1" xfId="4" applyFont="1" applyFill="1" applyBorder="1" applyAlignment="1">
      <alignment horizontal="center" vertical="center" textRotation="90"/>
    </xf>
    <xf numFmtId="0" fontId="7" fillId="0" borderId="1" xfId="4" applyFont="1" applyFill="1" applyBorder="1" applyAlignment="1">
      <alignment horizontal="center" vertical="center" textRotation="90" wrapText="1"/>
    </xf>
    <xf numFmtId="0" fontId="7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 vertical="center" wrapText="1"/>
    </xf>
  </cellXfs>
  <cellStyles count="6">
    <cellStyle name="Comma" xfId="1" builtinId="3"/>
    <cellStyle name="Currency 2" xfId="2"/>
    <cellStyle name="Normal" xfId="0" builtinId="0"/>
    <cellStyle name="Normal 2" xfId="3"/>
    <cellStyle name="Normal_Hashvetvutjunner" xfId="4"/>
    <cellStyle name="Style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zoomScaleNormal="100" workbookViewId="0">
      <selection activeCell="L16" sqref="L16"/>
    </sheetView>
  </sheetViews>
  <sheetFormatPr defaultRowHeight="13.5"/>
  <cols>
    <col min="1" max="1" width="5.140625" style="66" customWidth="1"/>
    <col min="2" max="5" width="9.140625" style="66"/>
    <col min="6" max="6" width="11" style="66" customWidth="1"/>
    <col min="7" max="7" width="9.140625" style="66"/>
    <col min="8" max="8" width="10.7109375" style="66" customWidth="1"/>
    <col min="9" max="11" width="9.140625" style="66"/>
    <col min="12" max="12" width="34.5703125" style="66" customWidth="1"/>
    <col min="13" max="13" width="13.85546875" style="66" customWidth="1"/>
    <col min="14" max="16384" width="9.140625" style="66"/>
  </cols>
  <sheetData>
    <row r="1" spans="1:14" ht="20.25" customHeight="1">
      <c r="M1" s="67" t="s">
        <v>104</v>
      </c>
    </row>
    <row r="2" spans="1:14" ht="20.25" customHeight="1">
      <c r="M2" s="67"/>
    </row>
    <row r="3" spans="1:14" ht="20.25" customHeight="1">
      <c r="M3" s="67"/>
    </row>
    <row r="5" spans="1:14" ht="17.25">
      <c r="A5" s="75"/>
      <c r="C5" s="2"/>
      <c r="D5" s="2"/>
      <c r="L5" s="68"/>
    </row>
    <row r="6" spans="1:14">
      <c r="A6" s="75"/>
      <c r="C6" s="2"/>
      <c r="D6" s="2"/>
    </row>
    <row r="7" spans="1:14" ht="17.25">
      <c r="A7" s="74" t="s">
        <v>105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4" ht="47.25" customHeight="1">
      <c r="A8" s="76" t="s">
        <v>106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0"/>
    </row>
    <row r="9" spans="1:14" ht="39.75" customHeight="1">
      <c r="A9" s="77" t="s">
        <v>108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</row>
    <row r="10" spans="1:14" ht="17.25">
      <c r="A10" s="74" t="s">
        <v>107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4" ht="17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4" ht="15.7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2" right="0.19" top="0.17" bottom="0.16" header="0.17" footer="0.16"/>
  <pageSetup paperSize="9" scale="97" firstPageNumber="2489" orientation="landscape" useFirstPageNumber="1" horizont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1"/>
  <sheetViews>
    <sheetView topLeftCell="T1" zoomScaleNormal="100" zoomScaleSheetLayoutView="100" workbookViewId="0">
      <selection activeCell="V2" sqref="V2"/>
    </sheetView>
  </sheetViews>
  <sheetFormatPr defaultColWidth="0" defaultRowHeight="13.5"/>
  <cols>
    <col min="1" max="1" width="6.85546875" style="73" customWidth="1"/>
    <col min="2" max="2" width="4.140625" style="73" customWidth="1"/>
    <col min="3" max="3" width="5.140625" style="73" customWidth="1"/>
    <col min="4" max="4" width="4.28515625" style="73" customWidth="1"/>
    <col min="5" max="5" width="4.85546875" style="73" customWidth="1"/>
    <col min="6" max="6" width="4.5703125" style="73" customWidth="1"/>
    <col min="7" max="7" width="3.42578125" style="73" customWidth="1"/>
    <col min="8" max="8" width="53.5703125" style="39" customWidth="1"/>
    <col min="9" max="9" width="37.85546875" style="39" customWidth="1"/>
    <col min="10" max="10" width="11.140625" style="40" customWidth="1"/>
    <col min="11" max="11" width="10" style="43" customWidth="1"/>
    <col min="12" max="12" width="9.28515625" style="39" customWidth="1"/>
    <col min="13" max="14" width="10.7109375" style="39" customWidth="1"/>
    <col min="15" max="15" width="9.28515625" style="39" customWidth="1"/>
    <col min="16" max="16" width="59" style="21" customWidth="1"/>
    <col min="17" max="17" width="13" style="43" customWidth="1"/>
    <col min="18" max="18" width="13.42578125" style="21" customWidth="1"/>
    <col min="19" max="19" width="16" style="44" customWidth="1"/>
    <col min="20" max="20" width="15.42578125" style="21" customWidth="1"/>
    <col min="21" max="21" width="13.42578125" style="44" customWidth="1"/>
    <col min="22" max="22" width="70" style="21" customWidth="1"/>
    <col min="23" max="23" width="37" style="21" customWidth="1"/>
    <col min="24" max="24" width="30" style="21" customWidth="1"/>
    <col min="25" max="25" width="30.5703125" style="21" customWidth="1"/>
    <col min="26" max="26" width="15.42578125" style="30" hidden="1" customWidth="1"/>
    <col min="27" max="39" width="0" style="30" hidden="1" customWidth="1"/>
    <col min="40" max="40" width="58.7109375" style="30" hidden="1" customWidth="1"/>
    <col min="41" max="44" width="0" style="30" hidden="1"/>
    <col min="45" max="45" width="58.7109375" style="30" hidden="1"/>
    <col min="46" max="16384" width="0" style="30" hidden="1"/>
  </cols>
  <sheetData>
    <row r="1" spans="1:46" ht="51.75" customHeight="1">
      <c r="A1" s="78" t="s">
        <v>35</v>
      </c>
      <c r="B1" s="79" t="s">
        <v>36</v>
      </c>
      <c r="C1" s="80" t="s">
        <v>37</v>
      </c>
      <c r="D1" s="80"/>
      <c r="E1" s="80"/>
      <c r="F1" s="80" t="s">
        <v>94</v>
      </c>
      <c r="G1" s="80" t="s">
        <v>93</v>
      </c>
      <c r="H1" s="80" t="s">
        <v>92</v>
      </c>
      <c r="I1" s="80" t="s">
        <v>38</v>
      </c>
      <c r="J1" s="80" t="s">
        <v>39</v>
      </c>
      <c r="K1" s="81" t="s">
        <v>50</v>
      </c>
      <c r="L1" s="81"/>
      <c r="M1" s="81"/>
      <c r="N1" s="81"/>
      <c r="O1" s="81"/>
      <c r="P1" s="81"/>
      <c r="Q1" s="81" t="s">
        <v>51</v>
      </c>
      <c r="R1" s="82"/>
      <c r="S1" s="82"/>
      <c r="T1" s="82"/>
      <c r="U1" s="82"/>
      <c r="V1" s="82"/>
      <c r="W1" s="83" t="s">
        <v>52</v>
      </c>
      <c r="X1" s="83"/>
      <c r="Y1" s="83"/>
    </row>
    <row r="2" spans="1:46" ht="192" customHeight="1">
      <c r="A2" s="78"/>
      <c r="B2" s="79"/>
      <c r="C2" s="54" t="s">
        <v>62</v>
      </c>
      <c r="D2" s="80" t="s">
        <v>63</v>
      </c>
      <c r="E2" s="80"/>
      <c r="F2" s="80"/>
      <c r="G2" s="80"/>
      <c r="H2" s="80"/>
      <c r="I2" s="80"/>
      <c r="J2" s="80"/>
      <c r="K2" s="12" t="s">
        <v>53</v>
      </c>
      <c r="L2" s="12" t="s">
        <v>87</v>
      </c>
      <c r="M2" s="12" t="s">
        <v>91</v>
      </c>
      <c r="N2" s="12" t="s">
        <v>90</v>
      </c>
      <c r="O2" s="12" t="s">
        <v>89</v>
      </c>
      <c r="P2" s="12" t="s">
        <v>88</v>
      </c>
      <c r="Q2" s="12" t="s">
        <v>53</v>
      </c>
      <c r="R2" s="12" t="s">
        <v>87</v>
      </c>
      <c r="S2" s="12" t="s">
        <v>86</v>
      </c>
      <c r="T2" s="12" t="s">
        <v>85</v>
      </c>
      <c r="U2" s="12" t="s">
        <v>84</v>
      </c>
      <c r="V2" s="12" t="s">
        <v>83</v>
      </c>
      <c r="W2" s="12" t="s">
        <v>54</v>
      </c>
      <c r="X2" s="12" t="s">
        <v>55</v>
      </c>
      <c r="Y2" s="12" t="s">
        <v>49</v>
      </c>
    </row>
    <row r="3" spans="1:46" s="29" customFormat="1">
      <c r="A3" s="54" t="s">
        <v>10</v>
      </c>
      <c r="B3" s="54" t="s">
        <v>40</v>
      </c>
      <c r="C3" s="54" t="s">
        <v>7</v>
      </c>
      <c r="D3" s="54" t="s">
        <v>41</v>
      </c>
      <c r="E3" s="54" t="s">
        <v>16</v>
      </c>
      <c r="F3" s="54" t="s">
        <v>42</v>
      </c>
      <c r="G3" s="54" t="s">
        <v>82</v>
      </c>
      <c r="H3" s="55" t="s">
        <v>0</v>
      </c>
      <c r="I3" s="55" t="s">
        <v>43</v>
      </c>
      <c r="J3" s="55" t="s">
        <v>81</v>
      </c>
      <c r="K3" s="56" t="s">
        <v>18</v>
      </c>
      <c r="L3" s="56" t="s">
        <v>19</v>
      </c>
      <c r="M3" s="56" t="s">
        <v>20</v>
      </c>
      <c r="N3" s="56" t="s">
        <v>21</v>
      </c>
      <c r="O3" s="56" t="s">
        <v>22</v>
      </c>
      <c r="P3" s="56" t="s">
        <v>23</v>
      </c>
      <c r="Q3" s="56" t="s">
        <v>24</v>
      </c>
      <c r="R3" s="56" t="s">
        <v>25</v>
      </c>
      <c r="S3" s="56" t="s">
        <v>26</v>
      </c>
      <c r="T3" s="56" t="s">
        <v>27</v>
      </c>
      <c r="U3" s="56" t="s">
        <v>28</v>
      </c>
      <c r="V3" s="56" t="s">
        <v>29</v>
      </c>
      <c r="W3" s="56" t="s">
        <v>30</v>
      </c>
      <c r="X3" s="56" t="s">
        <v>31</v>
      </c>
      <c r="Y3" s="56" t="s">
        <v>32</v>
      </c>
    </row>
    <row r="4" spans="1:46" s="31" customFormat="1" ht="72" customHeight="1">
      <c r="A4" s="71">
        <v>105005</v>
      </c>
      <c r="B4" s="71">
        <v>1</v>
      </c>
      <c r="C4" s="71">
        <v>1096</v>
      </c>
      <c r="D4" s="71"/>
      <c r="E4" s="71"/>
      <c r="F4" s="72"/>
      <c r="G4" s="71"/>
      <c r="H4" s="60" t="s">
        <v>44</v>
      </c>
      <c r="I4" s="13"/>
      <c r="J4" s="13"/>
      <c r="K4" s="1"/>
      <c r="L4" s="1"/>
      <c r="M4" s="1"/>
      <c r="N4" s="1"/>
      <c r="O4" s="1"/>
      <c r="P4" s="3"/>
      <c r="Q4" s="61">
        <v>272340.3</v>
      </c>
      <c r="R4" s="19"/>
      <c r="S4" s="61">
        <v>272340.3</v>
      </c>
      <c r="T4" s="61">
        <v>263299.02</v>
      </c>
      <c r="U4" s="61">
        <f>T4-S4</f>
        <v>-9041.2799999999697</v>
      </c>
      <c r="V4" s="62" t="s">
        <v>103</v>
      </c>
      <c r="W4" s="4"/>
      <c r="X4" s="4"/>
      <c r="Y4" s="4"/>
      <c r="Z4" s="23">
        <v>77707.839999999997</v>
      </c>
      <c r="AA4" s="23">
        <f>Z4-Y4</f>
        <v>77707.839999999997</v>
      </c>
      <c r="AB4" s="22" t="s">
        <v>75</v>
      </c>
      <c r="AC4" s="21"/>
      <c r="AD4" s="21"/>
      <c r="AE4" s="21"/>
    </row>
    <row r="5" spans="1:46" s="31" customFormat="1" ht="55.5" customHeight="1">
      <c r="A5" s="71"/>
      <c r="B5" s="71"/>
      <c r="C5" s="71"/>
      <c r="D5" s="71" t="s">
        <v>64</v>
      </c>
      <c r="E5" s="72" t="s">
        <v>65</v>
      </c>
      <c r="F5" s="72"/>
      <c r="G5" s="71"/>
      <c r="H5" s="60" t="s">
        <v>45</v>
      </c>
      <c r="I5" s="60"/>
      <c r="J5" s="8"/>
      <c r="K5" s="1"/>
      <c r="L5" s="1"/>
      <c r="M5" s="1"/>
      <c r="N5" s="1"/>
      <c r="O5" s="1"/>
      <c r="P5" s="3"/>
      <c r="Q5" s="57"/>
      <c r="R5" s="19"/>
      <c r="S5" s="20"/>
      <c r="T5" s="19"/>
      <c r="U5" s="20"/>
      <c r="V5" s="3"/>
      <c r="W5" s="58"/>
      <c r="X5" s="4"/>
      <c r="Y5" s="5"/>
      <c r="Z5" s="23"/>
      <c r="AA5" s="24"/>
      <c r="AB5" s="22"/>
      <c r="AC5" s="21"/>
      <c r="AD5" s="21"/>
      <c r="AE5" s="21"/>
      <c r="AF5" s="32"/>
      <c r="AG5" s="31" t="str">
        <f>SUBSTITUTE(F5,",","")</f>
        <v/>
      </c>
      <c r="AO5" s="31">
        <v>1</v>
      </c>
      <c r="AP5" s="33" t="s">
        <v>0</v>
      </c>
      <c r="AQ5" s="33" t="s">
        <v>1</v>
      </c>
      <c r="AR5" s="33" t="s">
        <v>1</v>
      </c>
      <c r="AS5" s="33" t="s">
        <v>2</v>
      </c>
      <c r="AT5" s="33" t="s">
        <v>3</v>
      </c>
    </row>
    <row r="6" spans="1:46" s="31" customFormat="1" ht="25.5" customHeight="1">
      <c r="A6" s="71"/>
      <c r="B6" s="71"/>
      <c r="C6" s="71"/>
      <c r="D6" s="71"/>
      <c r="E6" s="71"/>
      <c r="F6" s="72"/>
      <c r="G6" s="71"/>
      <c r="H6" s="60" t="s">
        <v>73</v>
      </c>
      <c r="I6" s="60" t="s">
        <v>33</v>
      </c>
      <c r="J6" s="8" t="s">
        <v>3</v>
      </c>
      <c r="K6" s="14">
        <v>2</v>
      </c>
      <c r="L6" s="64">
        <v>0</v>
      </c>
      <c r="M6" s="14">
        <v>2</v>
      </c>
      <c r="N6" s="15">
        <v>2</v>
      </c>
      <c r="O6" s="63">
        <f>N6-M6</f>
        <v>0</v>
      </c>
      <c r="P6" s="3"/>
      <c r="Q6" s="57"/>
      <c r="R6" s="19"/>
      <c r="S6" s="20"/>
      <c r="T6" s="19"/>
      <c r="U6" s="20"/>
      <c r="V6" s="4"/>
      <c r="W6" s="58"/>
      <c r="X6" s="4"/>
      <c r="Y6" s="5"/>
      <c r="Z6" s="23"/>
      <c r="AA6" s="24"/>
      <c r="AB6" s="23"/>
      <c r="AC6" s="25"/>
      <c r="AD6" s="26"/>
      <c r="AE6" s="25"/>
      <c r="AF6" s="27"/>
      <c r="AO6" s="31">
        <v>2</v>
      </c>
      <c r="AP6" s="33" t="s">
        <v>4</v>
      </c>
      <c r="AQ6" s="33" t="s">
        <v>5</v>
      </c>
      <c r="AR6" s="33" t="s">
        <v>6</v>
      </c>
      <c r="AS6" s="33" t="s">
        <v>7</v>
      </c>
      <c r="AT6" s="33" t="s">
        <v>8</v>
      </c>
    </row>
    <row r="7" spans="1:46" s="31" customFormat="1" ht="21" customHeight="1">
      <c r="A7" s="71"/>
      <c r="B7" s="71"/>
      <c r="C7" s="71"/>
      <c r="D7" s="71"/>
      <c r="E7" s="71"/>
      <c r="F7" s="72"/>
      <c r="G7" s="71"/>
      <c r="H7" s="60"/>
      <c r="I7" s="60" t="s">
        <v>48</v>
      </c>
      <c r="J7" s="8" t="s">
        <v>3</v>
      </c>
      <c r="K7" s="14">
        <v>56</v>
      </c>
      <c r="L7" s="64">
        <v>0</v>
      </c>
      <c r="M7" s="14">
        <v>56</v>
      </c>
      <c r="N7" s="14">
        <v>56</v>
      </c>
      <c r="O7" s="63">
        <f>N7-M7</f>
        <v>0</v>
      </c>
      <c r="P7" s="12"/>
      <c r="Q7" s="57"/>
      <c r="R7" s="19"/>
      <c r="S7" s="20"/>
      <c r="T7" s="19"/>
      <c r="U7" s="20"/>
      <c r="V7" s="4"/>
      <c r="W7" s="58"/>
      <c r="X7" s="4"/>
      <c r="Y7" s="5"/>
      <c r="Z7" s="23"/>
      <c r="AA7" s="24"/>
      <c r="AB7" s="23"/>
      <c r="AC7" s="25"/>
      <c r="AD7" s="26"/>
      <c r="AE7" s="25"/>
      <c r="AF7" s="28"/>
      <c r="AP7" s="33" t="s">
        <v>9</v>
      </c>
      <c r="AQ7" s="33" t="s">
        <v>10</v>
      </c>
      <c r="AR7" s="33" t="s">
        <v>11</v>
      </c>
      <c r="AS7" s="33" t="s">
        <v>6</v>
      </c>
      <c r="AT7" s="33" t="s">
        <v>12</v>
      </c>
    </row>
    <row r="8" spans="1:46" s="31" customFormat="1" ht="22.5" customHeight="1">
      <c r="A8" s="71"/>
      <c r="B8" s="71"/>
      <c r="C8" s="71"/>
      <c r="D8" s="71"/>
      <c r="E8" s="71"/>
      <c r="F8" s="72"/>
      <c r="G8" s="71"/>
      <c r="H8" s="60"/>
      <c r="I8" s="60" t="s">
        <v>34</v>
      </c>
      <c r="J8" s="8" t="s">
        <v>3</v>
      </c>
      <c r="K8" s="14">
        <v>19</v>
      </c>
      <c r="L8" s="64">
        <v>0</v>
      </c>
      <c r="M8" s="14">
        <v>19</v>
      </c>
      <c r="N8" s="14">
        <v>19</v>
      </c>
      <c r="O8" s="63">
        <f>N8-M8</f>
        <v>0</v>
      </c>
      <c r="P8" s="12"/>
      <c r="Q8" s="57"/>
      <c r="R8" s="19"/>
      <c r="S8" s="20"/>
      <c r="T8" s="19"/>
      <c r="U8" s="20"/>
      <c r="V8" s="4"/>
      <c r="W8" s="58"/>
      <c r="X8" s="4"/>
      <c r="Y8" s="5"/>
      <c r="Z8" s="23"/>
      <c r="AA8" s="24"/>
      <c r="AB8" s="23"/>
      <c r="AC8" s="25"/>
      <c r="AD8" s="26"/>
      <c r="AE8" s="25"/>
      <c r="AF8" s="28"/>
      <c r="AP8" s="33" t="s">
        <v>13</v>
      </c>
      <c r="AQ8" s="33" t="s">
        <v>13</v>
      </c>
      <c r="AR8" s="33" t="s">
        <v>14</v>
      </c>
      <c r="AS8" s="33"/>
      <c r="AT8" s="33" t="s">
        <v>56</v>
      </c>
    </row>
    <row r="9" spans="1:46" s="35" customFormat="1" ht="52.5" customHeight="1">
      <c r="A9" s="71">
        <v>105005</v>
      </c>
      <c r="B9" s="71">
        <v>1</v>
      </c>
      <c r="C9" s="71">
        <v>1096</v>
      </c>
      <c r="D9" s="71"/>
      <c r="E9" s="71"/>
      <c r="F9" s="71"/>
      <c r="G9" s="71"/>
      <c r="H9" s="60" t="s">
        <v>60</v>
      </c>
      <c r="I9" s="60"/>
      <c r="J9" s="8"/>
      <c r="K9" s="15"/>
      <c r="L9" s="15"/>
      <c r="M9" s="15"/>
      <c r="N9" s="15"/>
      <c r="O9" s="15"/>
      <c r="P9" s="3"/>
      <c r="Q9" s="61">
        <v>58353.9</v>
      </c>
      <c r="R9" s="19"/>
      <c r="S9" s="61">
        <v>58353.9</v>
      </c>
      <c r="T9" s="61">
        <v>54530.89</v>
      </c>
      <c r="U9" s="61">
        <f>T9-S9</f>
        <v>-3823.010000000002</v>
      </c>
      <c r="V9" s="62" t="s">
        <v>101</v>
      </c>
      <c r="W9" s="4"/>
      <c r="X9" s="4"/>
      <c r="Y9" s="4"/>
      <c r="Z9" s="23">
        <v>1615.46</v>
      </c>
      <c r="AA9" s="23">
        <f>Z9-Y9</f>
        <v>1615.46</v>
      </c>
      <c r="AB9" s="22" t="s">
        <v>68</v>
      </c>
      <c r="AC9" s="25"/>
      <c r="AD9" s="26"/>
      <c r="AE9" s="25"/>
      <c r="AF9" s="34"/>
      <c r="AP9" s="36"/>
      <c r="AQ9" s="36" t="s">
        <v>9</v>
      </c>
      <c r="AR9" s="36" t="s">
        <v>15</v>
      </c>
      <c r="AS9" s="36"/>
      <c r="AT9" s="36" t="s">
        <v>57</v>
      </c>
    </row>
    <row r="10" spans="1:46" s="35" customFormat="1" ht="45" customHeight="1">
      <c r="A10" s="71"/>
      <c r="B10" s="71"/>
      <c r="C10" s="71"/>
      <c r="D10" s="71" t="s">
        <v>64</v>
      </c>
      <c r="E10" s="72" t="s">
        <v>66</v>
      </c>
      <c r="F10" s="72"/>
      <c r="G10" s="71"/>
      <c r="H10" s="60" t="s">
        <v>46</v>
      </c>
      <c r="I10" s="60"/>
      <c r="J10" s="9"/>
      <c r="K10" s="17"/>
      <c r="L10" s="15"/>
      <c r="M10" s="16"/>
      <c r="N10" s="15"/>
      <c r="O10" s="16"/>
      <c r="P10" s="6"/>
      <c r="Q10" s="61"/>
      <c r="R10" s="19"/>
      <c r="S10" s="61"/>
      <c r="T10" s="61"/>
      <c r="U10" s="61"/>
      <c r="V10" s="62"/>
      <c r="W10" s="58"/>
      <c r="X10" s="4"/>
      <c r="Y10" s="5"/>
      <c r="Z10" s="23"/>
      <c r="AA10" s="24"/>
      <c r="AB10" s="23"/>
      <c r="AC10" s="25"/>
      <c r="AD10" s="26"/>
      <c r="AE10" s="25"/>
      <c r="AF10" s="34"/>
      <c r="AP10" s="36"/>
      <c r="AQ10" s="36" t="s">
        <v>16</v>
      </c>
      <c r="AR10" s="36" t="s">
        <v>10</v>
      </c>
      <c r="AS10" s="36"/>
      <c r="AT10" s="36" t="s">
        <v>58</v>
      </c>
    </row>
    <row r="11" spans="1:46" s="35" customFormat="1" ht="21" customHeight="1">
      <c r="A11" s="71"/>
      <c r="B11" s="71"/>
      <c r="C11" s="71"/>
      <c r="D11" s="71"/>
      <c r="E11" s="71"/>
      <c r="F11" s="72"/>
      <c r="G11" s="71"/>
      <c r="H11" s="60"/>
      <c r="I11" s="60" t="s">
        <v>61</v>
      </c>
      <c r="J11" s="10" t="s">
        <v>3</v>
      </c>
      <c r="K11" s="17">
        <v>557</v>
      </c>
      <c r="L11" s="64">
        <v>0</v>
      </c>
      <c r="M11" s="17">
        <v>557</v>
      </c>
      <c r="N11" s="59">
        <v>521</v>
      </c>
      <c r="O11" s="16">
        <f>N11-M11</f>
        <v>-36</v>
      </c>
      <c r="P11" s="6"/>
      <c r="Q11" s="61"/>
      <c r="R11" s="19"/>
      <c r="S11" s="61"/>
      <c r="T11" s="61"/>
      <c r="U11" s="61"/>
      <c r="V11" s="62"/>
      <c r="W11" s="58"/>
      <c r="X11" s="4"/>
      <c r="Y11" s="5"/>
      <c r="Z11" s="23"/>
      <c r="AA11" s="24"/>
      <c r="AB11" s="22"/>
      <c r="AC11" s="21"/>
      <c r="AD11" s="21"/>
      <c r="AE11" s="21"/>
      <c r="AP11" s="36"/>
      <c r="AQ11" s="36" t="s">
        <v>2</v>
      </c>
      <c r="AR11" s="36" t="s">
        <v>17</v>
      </c>
      <c r="AS11" s="36"/>
      <c r="AT11" s="36" t="s">
        <v>59</v>
      </c>
    </row>
    <row r="12" spans="1:46" s="35" customFormat="1" ht="21.75" customHeight="1">
      <c r="A12" s="71"/>
      <c r="B12" s="71"/>
      <c r="C12" s="71"/>
      <c r="D12" s="71"/>
      <c r="E12" s="71"/>
      <c r="F12" s="72"/>
      <c r="G12" s="71"/>
      <c r="H12" s="60"/>
      <c r="I12" s="60" t="s">
        <v>47</v>
      </c>
      <c r="J12" s="10" t="s">
        <v>3</v>
      </c>
      <c r="K12" s="17">
        <v>22258</v>
      </c>
      <c r="L12" s="64">
        <v>0</v>
      </c>
      <c r="M12" s="17">
        <v>22258</v>
      </c>
      <c r="N12" s="59">
        <v>20819</v>
      </c>
      <c r="O12" s="16">
        <f>N12-M12</f>
        <v>-1439</v>
      </c>
      <c r="P12" s="6"/>
      <c r="Q12" s="61"/>
      <c r="R12" s="19"/>
      <c r="S12" s="61"/>
      <c r="T12" s="61"/>
      <c r="U12" s="61"/>
      <c r="V12" s="62"/>
      <c r="W12" s="58"/>
      <c r="X12" s="4"/>
      <c r="Y12" s="5"/>
      <c r="Z12" s="23"/>
      <c r="AA12" s="24"/>
      <c r="AB12" s="22"/>
      <c r="AC12" s="21"/>
      <c r="AD12" s="21"/>
      <c r="AE12" s="21"/>
      <c r="AP12" s="36"/>
      <c r="AQ12" s="36" t="s">
        <v>2</v>
      </c>
      <c r="AR12" s="36" t="s">
        <v>17</v>
      </c>
      <c r="AS12" s="36"/>
      <c r="AT12" s="36" t="s">
        <v>59</v>
      </c>
    </row>
    <row r="13" spans="1:46" s="35" customFormat="1" ht="31.5" customHeight="1">
      <c r="A13" s="71">
        <v>105005</v>
      </c>
      <c r="B13" s="71">
        <v>1</v>
      </c>
      <c r="C13" s="71">
        <v>1096</v>
      </c>
      <c r="D13" s="71"/>
      <c r="E13" s="71"/>
      <c r="F13" s="72"/>
      <c r="G13" s="71"/>
      <c r="H13" s="60" t="s">
        <v>69</v>
      </c>
      <c r="I13" s="60"/>
      <c r="J13" s="10"/>
      <c r="K13" s="15"/>
      <c r="L13" s="15"/>
      <c r="M13" s="16"/>
      <c r="N13" s="1"/>
      <c r="O13" s="1"/>
      <c r="P13" s="4"/>
      <c r="Q13" s="61"/>
      <c r="R13" s="19"/>
      <c r="S13" s="61"/>
      <c r="T13" s="61"/>
      <c r="U13" s="61"/>
      <c r="V13" s="62"/>
      <c r="W13" s="58"/>
      <c r="X13" s="58"/>
      <c r="Y13" s="58"/>
      <c r="Z13" s="23"/>
      <c r="AA13" s="23"/>
      <c r="AB13" s="37"/>
      <c r="AC13" s="21"/>
      <c r="AD13" s="21"/>
      <c r="AE13" s="21"/>
    </row>
    <row r="14" spans="1:46" s="35" customFormat="1" ht="117.75" customHeight="1">
      <c r="A14" s="71"/>
      <c r="B14" s="71"/>
      <c r="C14" s="71"/>
      <c r="D14" s="71" t="s">
        <v>64</v>
      </c>
      <c r="E14" s="72" t="s">
        <v>67</v>
      </c>
      <c r="F14" s="72"/>
      <c r="G14" s="71"/>
      <c r="H14" s="60" t="s">
        <v>70</v>
      </c>
      <c r="I14" s="60"/>
      <c r="J14" s="11"/>
      <c r="K14" s="18"/>
      <c r="L14" s="18"/>
      <c r="M14" s="18"/>
      <c r="N14" s="18"/>
      <c r="O14" s="18"/>
      <c r="P14" s="7" t="s">
        <v>99</v>
      </c>
      <c r="Q14" s="61"/>
      <c r="R14" s="19">
        <v>1969998.36</v>
      </c>
      <c r="S14" s="61">
        <v>1969998.36</v>
      </c>
      <c r="T14" s="61">
        <v>1933605.37</v>
      </c>
      <c r="U14" s="61">
        <f>T14-S14</f>
        <v>-36392.989999999991</v>
      </c>
      <c r="V14" s="62" t="s">
        <v>102</v>
      </c>
      <c r="W14" s="58"/>
      <c r="X14" s="4"/>
      <c r="Y14" s="4"/>
      <c r="Z14" s="23">
        <v>166689</v>
      </c>
      <c r="AA14" s="23">
        <f>Z14-Y14</f>
        <v>166689</v>
      </c>
      <c r="AB14" s="37" t="s">
        <v>76</v>
      </c>
      <c r="AC14" s="21"/>
      <c r="AD14" s="21"/>
      <c r="AE14" s="21"/>
      <c r="AF14" s="38"/>
      <c r="AG14" s="35" t="str">
        <f>SUBSTITUTE(F14,",","")</f>
        <v/>
      </c>
      <c r="AO14" s="35">
        <v>1</v>
      </c>
      <c r="AP14" s="36" t="s">
        <v>0</v>
      </c>
      <c r="AQ14" s="36" t="s">
        <v>1</v>
      </c>
      <c r="AR14" s="36" t="s">
        <v>1</v>
      </c>
      <c r="AS14" s="36" t="s">
        <v>2</v>
      </c>
      <c r="AT14" s="36" t="s">
        <v>3</v>
      </c>
    </row>
    <row r="15" spans="1:46" s="31" customFormat="1" ht="32.25" customHeight="1">
      <c r="A15" s="71"/>
      <c r="B15" s="71"/>
      <c r="C15" s="71"/>
      <c r="D15" s="71"/>
      <c r="E15" s="71"/>
      <c r="F15" s="72"/>
      <c r="G15" s="71"/>
      <c r="H15" s="60"/>
      <c r="I15" s="60" t="s">
        <v>71</v>
      </c>
      <c r="J15" s="8" t="s">
        <v>3</v>
      </c>
      <c r="K15" s="14"/>
      <c r="L15" s="15">
        <v>102</v>
      </c>
      <c r="M15" s="15">
        <v>102</v>
      </c>
      <c r="N15" s="15">
        <v>102</v>
      </c>
      <c r="O15" s="63">
        <f>N15-M15</f>
        <v>0</v>
      </c>
      <c r="P15" s="12"/>
      <c r="Q15" s="61"/>
      <c r="R15" s="19"/>
      <c r="S15" s="61"/>
      <c r="T15" s="61"/>
      <c r="U15" s="61"/>
      <c r="V15" s="62"/>
      <c r="W15" s="58"/>
      <c r="X15" s="4"/>
      <c r="Y15" s="5"/>
      <c r="Z15" s="23"/>
      <c r="AA15" s="24"/>
      <c r="AB15" s="23"/>
      <c r="AC15" s="25"/>
      <c r="AD15" s="26"/>
      <c r="AE15" s="25"/>
      <c r="AF15" s="28"/>
      <c r="AP15" s="33" t="s">
        <v>13</v>
      </c>
      <c r="AQ15" s="33" t="s">
        <v>13</v>
      </c>
      <c r="AR15" s="33" t="s">
        <v>14</v>
      </c>
      <c r="AS15" s="33"/>
      <c r="AT15" s="33" t="s">
        <v>56</v>
      </c>
    </row>
    <row r="16" spans="1:46" s="31" customFormat="1" ht="36.75" customHeight="1">
      <c r="A16" s="71"/>
      <c r="B16" s="71"/>
      <c r="C16" s="71"/>
      <c r="D16" s="71"/>
      <c r="E16" s="71"/>
      <c r="F16" s="72"/>
      <c r="G16" s="71"/>
      <c r="H16" s="60"/>
      <c r="I16" s="60" t="s">
        <v>72</v>
      </c>
      <c r="J16" s="8" t="s">
        <v>3</v>
      </c>
      <c r="K16" s="14"/>
      <c r="L16" s="15">
        <v>2221</v>
      </c>
      <c r="M16" s="15">
        <v>2221</v>
      </c>
      <c r="N16" s="15">
        <v>2221</v>
      </c>
      <c r="O16" s="63">
        <f>N16-M16</f>
        <v>0</v>
      </c>
      <c r="P16" s="12"/>
      <c r="Q16" s="61"/>
      <c r="R16" s="19"/>
      <c r="S16" s="61"/>
      <c r="T16" s="61"/>
      <c r="U16" s="61"/>
      <c r="V16" s="62" t="s">
        <v>73</v>
      </c>
      <c r="W16" s="58"/>
      <c r="X16" s="5"/>
      <c r="Y16" s="5"/>
      <c r="Z16" s="23"/>
      <c r="AA16" s="23"/>
      <c r="AB16" s="37" t="s">
        <v>73</v>
      </c>
      <c r="AC16" s="25"/>
      <c r="AD16" s="26"/>
      <c r="AE16" s="25"/>
      <c r="AF16" s="28"/>
      <c r="AP16" s="33" t="s">
        <v>13</v>
      </c>
      <c r="AQ16" s="33" t="s">
        <v>13</v>
      </c>
      <c r="AR16" s="33" t="s">
        <v>14</v>
      </c>
      <c r="AS16" s="33"/>
      <c r="AT16" s="33" t="s">
        <v>56</v>
      </c>
    </row>
    <row r="17" spans="1:46" s="35" customFormat="1" ht="22.5" customHeight="1">
      <c r="A17" s="71">
        <v>105005</v>
      </c>
      <c r="B17" s="71">
        <v>1</v>
      </c>
      <c r="C17" s="71">
        <v>1015</v>
      </c>
      <c r="D17" s="71"/>
      <c r="E17" s="71"/>
      <c r="F17" s="72"/>
      <c r="G17" s="71"/>
      <c r="H17" s="60" t="s">
        <v>97</v>
      </c>
      <c r="I17" s="60"/>
      <c r="J17" s="10"/>
      <c r="K17" s="15"/>
      <c r="L17" s="15"/>
      <c r="M17" s="16"/>
      <c r="N17" s="1"/>
      <c r="O17" s="1"/>
      <c r="P17" s="4"/>
      <c r="Q17" s="61"/>
      <c r="R17" s="19"/>
      <c r="S17" s="61"/>
      <c r="T17" s="61"/>
      <c r="U17" s="61"/>
      <c r="V17" s="62"/>
      <c r="W17" s="58"/>
      <c r="X17" s="58"/>
      <c r="Y17" s="58"/>
      <c r="Z17" s="23"/>
      <c r="AA17" s="23"/>
      <c r="AB17" s="37"/>
      <c r="AC17" s="21"/>
      <c r="AD17" s="21"/>
      <c r="AE17" s="21"/>
    </row>
    <row r="18" spans="1:46" s="35" customFormat="1" ht="45.75" customHeight="1">
      <c r="A18" s="71"/>
      <c r="B18" s="71"/>
      <c r="C18" s="71"/>
      <c r="D18" s="71" t="s">
        <v>96</v>
      </c>
      <c r="E18" s="72" t="s">
        <v>27</v>
      </c>
      <c r="F18" s="72"/>
      <c r="G18" s="71"/>
      <c r="H18" s="60" t="s">
        <v>98</v>
      </c>
      <c r="I18" s="60"/>
      <c r="J18" s="11"/>
      <c r="K18" s="18">
        <v>67</v>
      </c>
      <c r="L18" s="18"/>
      <c r="M18" s="18">
        <v>67</v>
      </c>
      <c r="N18" s="18">
        <v>61</v>
      </c>
      <c r="O18" s="16">
        <f>N18-M18</f>
        <v>-6</v>
      </c>
      <c r="P18" s="7"/>
      <c r="Q18" s="61">
        <v>4824</v>
      </c>
      <c r="R18" s="19"/>
      <c r="S18" s="61">
        <v>4824</v>
      </c>
      <c r="T18" s="61">
        <v>4356</v>
      </c>
      <c r="U18" s="61">
        <f>T18-S18</f>
        <v>-468</v>
      </c>
      <c r="V18" s="62" t="s">
        <v>74</v>
      </c>
      <c r="W18" s="58"/>
      <c r="X18" s="4"/>
      <c r="Y18" s="4"/>
      <c r="Z18" s="23">
        <v>3080</v>
      </c>
      <c r="AA18" s="23">
        <f>Z18-Y18</f>
        <v>3080</v>
      </c>
      <c r="AB18" s="37" t="s">
        <v>74</v>
      </c>
      <c r="AC18" s="21"/>
      <c r="AD18" s="21"/>
      <c r="AE18" s="21"/>
      <c r="AF18" s="38"/>
      <c r="AG18" s="35" t="str">
        <f>SUBSTITUTE(F18,",","")</f>
        <v/>
      </c>
      <c r="AO18" s="35">
        <v>1</v>
      </c>
      <c r="AP18" s="36" t="s">
        <v>0</v>
      </c>
      <c r="AQ18" s="36" t="s">
        <v>1</v>
      </c>
      <c r="AR18" s="36" t="s">
        <v>1</v>
      </c>
      <c r="AS18" s="36" t="s">
        <v>2</v>
      </c>
      <c r="AT18" s="36" t="s">
        <v>3</v>
      </c>
    </row>
    <row r="19" spans="1:46" s="35" customFormat="1" ht="24.75" customHeight="1">
      <c r="A19" s="71">
        <v>105005</v>
      </c>
      <c r="B19" s="71">
        <v>1</v>
      </c>
      <c r="C19" s="71">
        <v>1096</v>
      </c>
      <c r="D19" s="71"/>
      <c r="E19" s="71"/>
      <c r="F19" s="72"/>
      <c r="G19" s="71"/>
      <c r="H19" s="60" t="s">
        <v>78</v>
      </c>
      <c r="I19" s="60"/>
      <c r="J19" s="10"/>
      <c r="K19" s="15"/>
      <c r="L19" s="15"/>
      <c r="M19" s="16"/>
      <c r="N19" s="1"/>
      <c r="O19" s="1"/>
      <c r="P19" s="4"/>
      <c r="Q19" s="61"/>
      <c r="R19" s="19"/>
      <c r="S19" s="61"/>
      <c r="T19" s="61"/>
      <c r="U19" s="61"/>
      <c r="V19" s="62"/>
      <c r="W19" s="58"/>
      <c r="X19" s="58"/>
      <c r="Y19" s="58"/>
      <c r="Z19" s="23"/>
      <c r="AA19" s="23"/>
      <c r="AB19" s="37"/>
      <c r="AC19" s="21"/>
      <c r="AD19" s="21"/>
      <c r="AE19" s="21"/>
    </row>
    <row r="20" spans="1:46" s="35" customFormat="1" ht="70.5" customHeight="1">
      <c r="A20" s="71"/>
      <c r="B20" s="71"/>
      <c r="C20" s="71"/>
      <c r="D20" s="71" t="s">
        <v>64</v>
      </c>
      <c r="E20" s="72" t="s">
        <v>77</v>
      </c>
      <c r="F20" s="72"/>
      <c r="G20" s="71"/>
      <c r="H20" s="60" t="s">
        <v>79</v>
      </c>
      <c r="I20" s="60"/>
      <c r="J20" s="11"/>
      <c r="K20" s="18"/>
      <c r="L20" s="18"/>
      <c r="M20" s="18"/>
      <c r="N20" s="18"/>
      <c r="O20" s="18"/>
      <c r="P20" s="65" t="s">
        <v>95</v>
      </c>
      <c r="Q20" s="61"/>
      <c r="R20" s="61">
        <v>16600</v>
      </c>
      <c r="S20" s="61">
        <v>16600</v>
      </c>
      <c r="T20" s="61">
        <v>16331.69</v>
      </c>
      <c r="U20" s="61">
        <f>T20-S20</f>
        <v>-268.30999999999949</v>
      </c>
      <c r="V20" s="62" t="s">
        <v>100</v>
      </c>
      <c r="W20" s="58"/>
      <c r="X20" s="4"/>
      <c r="Y20" s="4"/>
      <c r="Z20" s="23">
        <v>1959.34</v>
      </c>
      <c r="AA20" s="23">
        <f>Z20-Y20</f>
        <v>1959.34</v>
      </c>
      <c r="AB20" s="37" t="s">
        <v>80</v>
      </c>
      <c r="AC20" s="21"/>
      <c r="AD20" s="21"/>
      <c r="AE20" s="21"/>
      <c r="AF20" s="38"/>
      <c r="AG20" s="35" t="str">
        <f>SUBSTITUTE(F20,",","")</f>
        <v/>
      </c>
      <c r="AO20" s="35">
        <v>1</v>
      </c>
      <c r="AP20" s="36" t="s">
        <v>0</v>
      </c>
      <c r="AQ20" s="36" t="s">
        <v>1</v>
      </c>
      <c r="AR20" s="36" t="s">
        <v>1</v>
      </c>
      <c r="AS20" s="36" t="s">
        <v>2</v>
      </c>
      <c r="AT20" s="36" t="s">
        <v>3</v>
      </c>
    </row>
    <row r="21" spans="1:46" ht="11.25" customHeight="1">
      <c r="K21" s="22"/>
      <c r="L21" s="41"/>
      <c r="M21" s="41"/>
      <c r="N21" s="41"/>
      <c r="O21" s="41"/>
      <c r="P21" s="22"/>
      <c r="Q21" s="22"/>
      <c r="R21" s="22"/>
      <c r="S21" s="42"/>
      <c r="T21" s="22"/>
      <c r="U21" s="42"/>
      <c r="V21" s="22"/>
      <c r="W21" s="22"/>
      <c r="X21" s="22"/>
      <c r="Y21" s="22"/>
    </row>
    <row r="22" spans="1:46">
      <c r="K22" s="22"/>
      <c r="L22" s="41"/>
      <c r="M22" s="41"/>
      <c r="N22" s="41"/>
      <c r="O22" s="41"/>
      <c r="P22" s="22"/>
      <c r="Q22" s="22"/>
      <c r="R22" s="22"/>
      <c r="S22" s="42"/>
      <c r="T22" s="22"/>
      <c r="U22" s="42"/>
      <c r="V22" s="22"/>
      <c r="W22" s="22"/>
      <c r="X22" s="22"/>
      <c r="Y22" s="22"/>
    </row>
    <row r="56" spans="17:26">
      <c r="R56" s="45"/>
      <c r="S56" s="45"/>
      <c r="T56" s="45"/>
      <c r="U56" s="45"/>
      <c r="V56" s="46"/>
      <c r="W56" s="47"/>
      <c r="X56" s="47"/>
      <c r="Y56" s="47"/>
      <c r="Z56" s="48"/>
    </row>
    <row r="57" spans="17:26">
      <c r="Q57" s="49"/>
      <c r="R57" s="45"/>
      <c r="S57" s="47"/>
      <c r="T57" s="45"/>
      <c r="U57" s="45"/>
      <c r="V57" s="46"/>
      <c r="W57" s="47"/>
      <c r="X57" s="47"/>
      <c r="Y57" s="47"/>
      <c r="Z57" s="47">
        <v>0</v>
      </c>
    </row>
    <row r="58" spans="17:26">
      <c r="Q58" s="49"/>
      <c r="R58" s="45"/>
      <c r="S58" s="47"/>
      <c r="T58" s="45"/>
      <c r="U58" s="45"/>
      <c r="V58" s="46"/>
      <c r="W58" s="47"/>
      <c r="X58" s="47"/>
      <c r="Y58" s="47"/>
      <c r="Z58" s="47">
        <v>0</v>
      </c>
    </row>
    <row r="59" spans="17:26">
      <c r="Q59" s="49"/>
      <c r="R59" s="45"/>
      <c r="S59" s="47"/>
      <c r="T59" s="45"/>
      <c r="U59" s="45"/>
      <c r="V59" s="46"/>
      <c r="W59" s="45"/>
      <c r="X59" s="47"/>
      <c r="Y59" s="47"/>
      <c r="Z59" s="47">
        <v>0</v>
      </c>
    </row>
    <row r="60" spans="17:26">
      <c r="Q60" s="49"/>
      <c r="R60" s="45"/>
      <c r="S60" s="47"/>
      <c r="T60" s="45"/>
      <c r="U60" s="45"/>
      <c r="V60" s="46"/>
      <c r="W60" s="45"/>
      <c r="X60" s="47"/>
      <c r="Y60" s="47"/>
      <c r="Z60" s="47">
        <v>0</v>
      </c>
    </row>
    <row r="61" spans="17:26">
      <c r="Q61" s="49"/>
      <c r="R61" s="45"/>
      <c r="S61" s="47"/>
      <c r="T61" s="45"/>
      <c r="U61" s="45"/>
      <c r="V61" s="46"/>
      <c r="W61" s="45"/>
      <c r="X61" s="47"/>
      <c r="Y61" s="47"/>
      <c r="Z61" s="47">
        <v>0</v>
      </c>
    </row>
    <row r="62" spans="17:26">
      <c r="Q62" s="49"/>
      <c r="R62" s="45"/>
      <c r="S62" s="45"/>
      <c r="T62" s="45"/>
      <c r="U62" s="45"/>
      <c r="V62" s="46"/>
      <c r="W62" s="47"/>
      <c r="X62" s="47"/>
      <c r="Y62" s="47"/>
      <c r="Z62" s="47">
        <v>0</v>
      </c>
    </row>
    <row r="63" spans="17:26">
      <c r="Q63" s="49"/>
      <c r="R63" s="45"/>
      <c r="S63" s="45"/>
      <c r="T63" s="45"/>
      <c r="U63" s="45"/>
      <c r="V63" s="46"/>
      <c r="W63" s="45"/>
      <c r="X63" s="47"/>
      <c r="Y63" s="47"/>
      <c r="Z63" s="47">
        <v>0</v>
      </c>
    </row>
    <row r="64" spans="17:26">
      <c r="Q64" s="49"/>
      <c r="R64" s="45"/>
      <c r="S64" s="45"/>
      <c r="T64" s="45"/>
      <c r="U64" s="45"/>
      <c r="V64" s="46"/>
      <c r="W64" s="45"/>
      <c r="X64" s="47"/>
      <c r="Y64" s="47"/>
      <c r="Z64" s="47">
        <v>0</v>
      </c>
    </row>
    <row r="65" spans="17:26">
      <c r="Q65" s="49"/>
      <c r="R65" s="45"/>
      <c r="S65" s="45"/>
      <c r="T65" s="45"/>
      <c r="U65" s="45"/>
      <c r="V65" s="46"/>
      <c r="W65" s="45"/>
      <c r="X65" s="47"/>
      <c r="Y65" s="47"/>
      <c r="Z65" s="47">
        <v>0</v>
      </c>
    </row>
    <row r="66" spans="17:26">
      <c r="Q66" s="49"/>
      <c r="R66" s="45"/>
      <c r="S66" s="47"/>
      <c r="T66" s="45"/>
      <c r="U66" s="45"/>
      <c r="V66" s="46"/>
      <c r="W66" s="45"/>
      <c r="X66" s="47"/>
      <c r="Y66" s="47"/>
      <c r="Z66" s="47">
        <v>0</v>
      </c>
    </row>
    <row r="67" spans="17:26">
      <c r="Q67" s="49"/>
      <c r="R67" s="45"/>
      <c r="S67" s="47"/>
      <c r="T67" s="45"/>
      <c r="U67" s="45"/>
      <c r="V67" s="46"/>
      <c r="W67" s="45"/>
      <c r="X67" s="47"/>
      <c r="Y67" s="47"/>
      <c r="Z67" s="47">
        <v>0</v>
      </c>
    </row>
    <row r="68" spans="17:26">
      <c r="Q68" s="49"/>
      <c r="R68" s="45"/>
      <c r="S68" s="47"/>
      <c r="T68" s="45"/>
      <c r="U68" s="45"/>
      <c r="V68" s="46"/>
      <c r="W68" s="45"/>
      <c r="X68" s="47"/>
      <c r="Y68" s="47"/>
      <c r="Z68" s="47">
        <v>0</v>
      </c>
    </row>
    <row r="69" spans="17:26">
      <c r="Q69" s="49"/>
      <c r="R69" s="45"/>
      <c r="S69" s="47"/>
      <c r="T69" s="45"/>
      <c r="U69" s="45"/>
      <c r="V69" s="46"/>
      <c r="W69" s="45"/>
      <c r="X69" s="47"/>
      <c r="Y69" s="47"/>
      <c r="Z69" s="47">
        <v>0</v>
      </c>
    </row>
    <row r="70" spans="17:26">
      <c r="Q70" s="49"/>
      <c r="R70" s="45"/>
      <c r="S70" s="47"/>
      <c r="T70" s="45"/>
      <c r="U70" s="45"/>
      <c r="V70" s="46"/>
      <c r="W70" s="45"/>
      <c r="X70" s="47"/>
      <c r="Y70" s="47"/>
      <c r="Z70" s="47">
        <v>0</v>
      </c>
    </row>
    <row r="71" spans="17:26">
      <c r="Q71" s="49"/>
      <c r="R71" s="45"/>
      <c r="S71" s="47"/>
      <c r="T71" s="45"/>
      <c r="U71" s="45"/>
      <c r="V71" s="46"/>
      <c r="W71" s="45"/>
      <c r="X71" s="47"/>
      <c r="Y71" s="47"/>
      <c r="Z71" s="47">
        <v>0</v>
      </c>
    </row>
    <row r="72" spans="17:26">
      <c r="Q72" s="49"/>
      <c r="R72" s="45"/>
      <c r="S72" s="45"/>
      <c r="T72" s="45"/>
      <c r="U72" s="45"/>
      <c r="V72" s="46"/>
      <c r="W72" s="45"/>
      <c r="X72" s="47"/>
      <c r="Y72" s="47"/>
      <c r="Z72" s="47">
        <v>0</v>
      </c>
    </row>
    <row r="73" spans="17:26">
      <c r="Q73" s="50"/>
      <c r="R73" s="45"/>
      <c r="S73" s="45"/>
      <c r="T73" s="45"/>
      <c r="U73" s="45"/>
      <c r="V73" s="51"/>
      <c r="W73" s="45"/>
      <c r="X73" s="47"/>
      <c r="Y73" s="47"/>
      <c r="Z73" s="47">
        <v>0</v>
      </c>
    </row>
    <row r="89" spans="18:21">
      <c r="S89" s="45"/>
      <c r="T89" s="45"/>
      <c r="U89" s="47"/>
    </row>
    <row r="90" spans="18:21">
      <c r="R90" s="52"/>
      <c r="S90" s="45"/>
      <c r="T90" s="45"/>
      <c r="U90" s="47"/>
    </row>
    <row r="91" spans="18:21">
      <c r="R91" s="53"/>
      <c r="S91" s="45"/>
      <c r="T91" s="45"/>
      <c r="U91" s="47"/>
    </row>
    <row r="92" spans="18:21">
      <c r="R92" s="53"/>
      <c r="S92" s="45"/>
      <c r="T92" s="45"/>
      <c r="U92" s="47"/>
    </row>
    <row r="93" spans="18:21">
      <c r="R93" s="52"/>
      <c r="S93" s="45"/>
      <c r="T93" s="45"/>
      <c r="U93" s="47"/>
    </row>
    <row r="94" spans="18:21">
      <c r="R94" s="53"/>
      <c r="S94" s="45"/>
      <c r="T94" s="45"/>
      <c r="U94" s="47"/>
    </row>
    <row r="95" spans="18:21">
      <c r="R95" s="53"/>
      <c r="S95" s="45"/>
      <c r="T95" s="45"/>
      <c r="U95" s="47"/>
    </row>
    <row r="96" spans="18:21">
      <c r="R96" s="53"/>
      <c r="S96" s="45"/>
      <c r="T96" s="45"/>
      <c r="U96" s="47"/>
    </row>
    <row r="97" spans="18:21">
      <c r="R97" s="53"/>
      <c r="S97" s="45"/>
      <c r="T97" s="45"/>
      <c r="U97" s="47"/>
    </row>
    <row r="98" spans="18:21">
      <c r="R98" s="52"/>
      <c r="S98" s="45"/>
      <c r="T98" s="45"/>
      <c r="U98" s="47"/>
    </row>
    <row r="99" spans="18:21">
      <c r="R99" s="53"/>
      <c r="S99" s="45"/>
      <c r="T99" s="45"/>
      <c r="U99" s="47"/>
    </row>
    <row r="100" spans="18:21">
      <c r="R100" s="52"/>
      <c r="S100" s="45"/>
      <c r="T100" s="45"/>
      <c r="U100" s="47"/>
    </row>
    <row r="101" spans="18:21">
      <c r="R101" s="53"/>
      <c r="S101" s="45"/>
      <c r="T101" s="45"/>
      <c r="U101" s="48"/>
    </row>
  </sheetData>
  <mergeCells count="12">
    <mergeCell ref="W1:Y1"/>
    <mergeCell ref="D2:E2"/>
    <mergeCell ref="G1:G2"/>
    <mergeCell ref="H1:H2"/>
    <mergeCell ref="I1:I2"/>
    <mergeCell ref="J1:J2"/>
    <mergeCell ref="A1:A2"/>
    <mergeCell ref="B1:B2"/>
    <mergeCell ref="C1:E1"/>
    <mergeCell ref="F1:F2"/>
    <mergeCell ref="K1:P1"/>
    <mergeCell ref="Q1:V1"/>
  </mergeCells>
  <phoneticPr fontId="0" type="noConversion"/>
  <dataValidations count="19">
    <dataValidation type="custom" showInputMessage="1" showErrorMessage="1" sqref="F4 F17 F13 F19">
      <formula1>IF(J4="ù³Ý³Ï³Ï³Ý",AND(ISNUMBER(VALUE(SUBSTITUTE(F4,".",""))),INT(VALUE(SUBSTITUTE(F4,".","")))=VALUE(SUBSTITUTE(F4,".",""))),ISNUMBER(VALUE(SUBSTITUTE(SUBSTITUTE(F4,",",""),".",""))))</formula1>
    </dataValidation>
    <dataValidation type="custom" allowBlank="1" showInputMessage="1" showErrorMessage="1" sqref="K4:K5 K17 K9:K13 K19 M11:N12">
      <formula1>IF(OR($J4="",ISBLANK($J4),$J4="ù³Ý³Ï³Ï³Ý", $J4="ß³Ñ³éáõÝ»ñÇ ù³Ý³ÏÁ", $J4="³ÏïÇíÇ Í³é³ÛáõÃÛ³Ý Ï³ÝË³ï»ëíáÕ Å³ÙÏ»ïÁ", $J4="³ÏïÇíÇ ï³ñÇùÁ"),ISNUMBER(K4),TRUE)</formula1>
    </dataValidation>
    <dataValidation type="custom" allowBlank="1" showInputMessage="1" showErrorMessage="1" sqref="L4:O5 N10 L9:M9 N19:O19 L17 N17:O17 O6:O12 L13 N13:O13 L19 O18 K6:N8 K15:O16">
      <formula1>IF(OR($J4="",ISBLANK($J4),$J4="ù³Ý³Ï³Ï³Ý", $J4="ß³Ñ³éáõÝ»ñÇ ù³Ý³ÏÁ", $J4="³ÏïÇíÇ Í³é³ÛáõÃÛ³Ý Ï³ÝË³ï»ëíáÕ Å³ÙÏ»ïÁ", $J4="í³ñÏ ëï³óáÕ ³ÝÓ³Ýó ù³Ý³ÏÁ",$J4="í³ñÏ ëï³óáÕ Ï³½Ù³Ï»ñåáõÃÛáõÝÝ»ñÇ ù³Ý³ÏÁ"),ISNUMBER(K4),TRUE)</formula1>
    </dataValidation>
    <dataValidation type="decimal" allowBlank="1" showInputMessage="1" showErrorMessage="1" sqref="Q64667:U64684 R17:T20 X17:Z20 S9:T9 U15 Q20 R13:T13 Q18 Q9 Q4 Q14:T16 Q5:U8 S4:T4 M19 W18 AA15 W20 X13:Z13 M13 W14:Z16 Y9:Z9 M10 M17 W4 Y4:Z4 W5:AA8 W9">
      <formula1>0</formula1>
      <formula2>9999999999</formula2>
    </dataValidation>
    <dataValidation type="custom" allowBlank="1" showInputMessage="1" showErrorMessage="1" sqref="N64673">
      <formula1>IF(OR($J64673="",ISBLANK($J64673),$J64673="ù³Ý³Ï³Ï³Ý", $J64673="ß³Ñ³éáõÝ»ñÇ ù³Ý³ÏÁ", $J64673="³ÏïÇíÇ Í³é³ÛáõÃÛ³Ý Ï³ÝË³ï»ëíáÕ Å³ÙÏ»ïÁ", $J64673="³ÏïÇíÇ ï³ñÇùÁ"),ISNUMBER(N64673),TRUE)</formula1>
    </dataValidation>
    <dataValidation type="custom" allowBlank="1" showInputMessage="1" showErrorMessage="1" sqref="N64671">
      <formula1>IF(OR($J64669="",ISBLANK($J64669),$J64669="ù³Ý³Ï³Ï³Ý", $J64669="ß³Ñ³éáõÝ»ñÇ ù³Ý³ÏÁ", $J64669="³ÏïÇíÇ Í³é³ÛáõÃÛ³Ý Ï³ÝË³ï»ëíáÕ Å³ÙÏ»ïÁ", $J64669="í³ñÏ ëï³óáÕ ³ÝÓ³Ýó ù³Ý³ÏÁ",$J64669="í³ñÏ ëï³óáÕ Ï³½Ù³Ï»ñåáõÃÛáõÝÝ»ñÇ ù³Ý³ÏÁ"),ISNUMBER(N64671),TRUE)</formula1>
    </dataValidation>
    <dataValidation type="custom" allowBlank="1" showInputMessage="1" showErrorMessage="1" sqref="N64667:N64670">
      <formula1>IF(OR($J64667="",ISBLANK($J64667),$J64667="ù³Ý³Ï³Ï³Ý", $J64667="ß³Ñ³éáõÝ»ñÇ ù³Ý³ÏÁ", $J64667="³ÏïÇíÇ Í³é³ÛáõÃÛ³Ý Ï³ÝË³ï»ëíáÕ Å³ÙÏ»ïÁ", $J64667="í³ñÏ ëï³óáÕ ³ÝÓ³Ýó ù³Ý³ÏÁ",$J64667="í³ñÏ ëï³óáÕ Ï³½Ù³Ï»ñåáõÃÛáõÝÝ»ñÇ ù³Ý³ÏÁ"),ISNUMBER(N64667),TRUE)</formula1>
    </dataValidation>
    <dataValidation type="list" allowBlank="1" showInputMessage="1" showErrorMessage="1" sqref="C64681">
      <formula1>#REF!</formula1>
    </dataValidation>
    <dataValidation type="list" allowBlank="1" showInputMessage="1" showErrorMessage="1" errorTitle="Numer error" error="Please input number betwen 1-39" sqref="G64681">
      <formula1>#REF!</formula1>
    </dataValidation>
    <dataValidation type="whole" allowBlank="1" showInputMessage="1" showErrorMessage="1" error="Please input data between 0-9" sqref="D64667:F64667">
      <formula1>0</formula1>
      <formula2>9</formula2>
    </dataValidation>
    <dataValidation type="list" allowBlank="1" showInputMessage="1" showErrorMessage="1" errorTitle="Numer error" error="Please input number betwen 1-39" sqref="G64667:G64680">
      <formula1>#REF!</formula1>
    </dataValidation>
    <dataValidation type="whole" allowBlank="1" showInputMessage="1" showErrorMessage="1" sqref="D64668:F64681">
      <formula1>0</formula1>
      <formula2>9</formula2>
    </dataValidation>
    <dataValidation type="list" allowBlank="1" showInputMessage="1" showErrorMessage="1" sqref="J64667:J64680 B64667:C64680">
      <formula1>#REF!</formula1>
    </dataValidation>
    <dataValidation type="list" allowBlank="1" showInputMessage="1" showErrorMessage="1" sqref="G4:G20">
      <formula1>$AS$5:$AS$8</formula1>
    </dataValidation>
    <dataValidation type="list" allowBlank="1" showInputMessage="1" showErrorMessage="1" sqref="B4:B20">
      <formula1>$AO$5:$AO$6</formula1>
    </dataValidation>
    <dataValidation type="list" allowBlank="1" showInputMessage="1" showErrorMessage="1" sqref="J15:J17 J19 J5:J8 J10:J13">
      <formula1>$AT$4:$AT$20</formula1>
    </dataValidation>
    <dataValidation type="list" allowBlank="1" showInputMessage="1" showErrorMessage="1" sqref="J4">
      <formula1>$AS$4:$AS$20</formula1>
    </dataValidation>
    <dataValidation type="custom" allowBlank="1" showInputMessage="1" showErrorMessage="1" sqref="N9">
      <formula1>IF(OR(#REF!="",ISBLANK(#REF!),#REF!="ù³Ý³Ï³Ï³Ý",#REF!= "ß³Ñ³éáõÝ»ñÇ ù³Ý³ÏÁ",#REF!= "³ÏïÇíÇ Í³é³ÛáõÃÛ³Ý Ï³ÝË³ï»ëíáÕ Å³ÙÏ»ïÁ",#REF!= "í³ñÏ ëï³óáÕ ³ÝÓ³Ýó ù³Ý³ÏÁ",#REF!="í³ñÏ ëï³óáÕ Ï³½Ù³Ï»ñåáõÃÛáõÝÝ»ñÇ ù³Ý³ÏÁ"),ISNUMBER(N9),TRUE)</formula1>
    </dataValidation>
    <dataValidation type="custom" allowBlank="1" showInputMessage="1" showErrorMessage="1" sqref="F5:F8 F20 F18 F14:F16">
      <formula1>ISNUMBER(VALUE(SUBSTITUTE(SUBSTITUTE(F5,",",""),".","")))</formula1>
    </dataValidation>
  </dataValidations>
  <pageMargins left="0.2" right="0.2" top="0.17" bottom="0.34" header="0.17" footer="0.16"/>
  <pageSetup scale="49" firstPageNumber="2490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048575" man="1"/>
    <brk id="22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титульный лист</vt:lpstr>
      <vt:lpstr>2015</vt:lpstr>
      <vt:lpstr>'2015'!Print_Area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Garegin Ayvazyan</dc:creator>
  <cp:lastModifiedBy>Kristina Gevorgyan</cp:lastModifiedBy>
  <cp:lastPrinted>2016-04-19T11:15:02Z</cp:lastPrinted>
  <dcterms:created xsi:type="dcterms:W3CDTF">2007-06-08T11:55:52Z</dcterms:created>
  <dcterms:modified xsi:type="dcterms:W3CDTF">2016-06-23T07:04:04Z</dcterms:modified>
</cp:coreProperties>
</file>