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0" yWindow="-165" windowWidth="17400" windowHeight="7845"/>
  </bookViews>
  <sheets>
    <sheet name="Sheet2 (2)" sheetId="15" r:id="rId1"/>
    <sheet name="Report IV er" sheetId="14" r:id="rId2"/>
  </sheets>
  <definedNames>
    <definedName name="_xlnm.Print_Area" localSheetId="0">'Sheet2 (2)'!$A$1:$M$28</definedName>
    <definedName name="_xlnm.Print_Titles" localSheetId="1">'Report IV er'!$A:$J,'Report IV er'!$2:$4</definedName>
  </definedNames>
  <calcPr calcId="145621" fullCalcOnLoad="1"/>
</workbook>
</file>

<file path=xl/calcChain.xml><?xml version="1.0" encoding="utf-8"?>
<calcChain xmlns="http://schemas.openxmlformats.org/spreadsheetml/2006/main">
  <c r="S14" i="14" l="1"/>
  <c r="U14" i="14"/>
  <c r="S6" i="14"/>
  <c r="U6" i="14"/>
  <c r="M23" i="14"/>
  <c r="O23" i="14"/>
  <c r="S22" i="14"/>
  <c r="U22" i="14"/>
  <c r="S18" i="14"/>
  <c r="U18" i="14"/>
  <c r="M15" i="14"/>
  <c r="O15" i="14"/>
  <c r="M11" i="14"/>
  <c r="O11" i="14"/>
  <c r="S10" i="14"/>
  <c r="U10" i="14"/>
</calcChain>
</file>

<file path=xl/sharedStrings.xml><?xml version="1.0" encoding="utf-8"?>
<sst xmlns="http://schemas.openxmlformats.org/spreadsheetml/2006/main" count="136" uniqueCount="84">
  <si>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</si>
  <si>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</si>
  <si>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</si>
  <si>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</si>
  <si>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</si>
  <si>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</si>
  <si>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</si>
  <si>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</si>
  <si>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</si>
  <si>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</si>
  <si>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</si>
  <si>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</si>
  <si>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Մշակված չէ</t>
  </si>
  <si>
    <t>քանակական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</si>
  <si>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</si>
  <si>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</si>
  <si>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</si>
  <si>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</si>
  <si>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</si>
  <si>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</si>
  <si>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</si>
  <si>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</si>
  <si>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</si>
  <si>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</si>
  <si>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</si>
  <si>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</si>
  <si>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</si>
  <si>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</si>
  <si>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</si>
  <si>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</si>
  <si>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</si>
  <si>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</si>
  <si>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</si>
  <si>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ԱԾ</t>
  </si>
  <si>
    <t>ԿՀ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</si>
  <si>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</si>
  <si>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</si>
  <si>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</si>
  <si>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</si>
  <si>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</si>
  <si>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</si>
  <si>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</si>
  <si>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</si>
  <si>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</si>
  <si>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</si>
  <si>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</si>
  <si>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Ծրագրի դասիչը</t>
  </si>
  <si>
    <t>Քաղաքականության միջոցառման դասիչը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</si>
  <si>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</si>
  <si>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</si>
  <si>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</si>
  <si>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</si>
  <si>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</si>
  <si>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</si>
  <si>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</si>
  <si>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</si>
  <si>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</si>
  <si>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</si>
  <si>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 Հ Ա Շ Վ Ե Տ Վ ՈՒ Թ Յ ՈՒ Ն</t>
  </si>
  <si>
    <t xml:space="preserve">Ազդեցություն չունի </t>
  </si>
  <si>
    <t>Ելնելով նրանից , որ ազդեցություն չի ունեցել և գործողություններ չեն նախատեսվում</t>
  </si>
  <si>
    <t>Ելնելով նրանից , որ ազդեցություն չի ունեցել և                                                                                                                                          գործողություններ չեն նախատեսվում:</t>
  </si>
  <si>
    <t xml:space="preserve">Ցուցանիշի փոփոխու-թյուններն ըստ համապատասխան իրավա-կան ակտի (+/-) </t>
  </si>
  <si>
    <t>Միջազգային տնտեսական ինտեգրման և բարեփոխումների բնագավառում քաղաքականության մշակում, խորհրդատվական և մոնիթորինգի ծառայություններ</t>
  </si>
  <si>
    <t>Միջազգային տնտեսական կառույցների և միությունների հետ Հայաստանի հանրապետության տնտեսական հարաբերությունների, ինչպես նաև դրանցից բխող միջոլորտային բարեփոխումների համադրում և համակարգում</t>
  </si>
  <si>
    <t>Տրանսպորտային սարքավորումների ձեռքբերում</t>
  </si>
  <si>
    <t>Հայաստանի Հանրապետության միջազգային տնտեսական ինտեգրման և բարեփոխումների նախարարության համար տրանսպորտային սարքավորումների ձեռքբերում</t>
  </si>
  <si>
    <t>Վարչական սարքավորումների ձեռքբերում</t>
  </si>
  <si>
    <t>Հայաստանի Հանրապետության միջազգային տնտեսական ինտեգրման և բարեփոխումների նախարարության համար վարչական սարքավորումների ձեռքբերում</t>
  </si>
  <si>
    <t>Հայաստանի Հանրապետության միջազգային տնտեսական ինտեգրման և բարեփոխումների նախարարության համար համակարգչային ծրագրային փաթեթների ձեռքբերում</t>
  </si>
  <si>
    <t>Համակարգչային ծրագրային փաթեթների ձեռքբերում</t>
  </si>
  <si>
    <t>Միջհոդվածային վերաբաշխումը կատարվել է հիմք ընդունելով ՀՀ ֆինանսների նախարարի 24.08.2015 թվականի 01/82-2/22720-15 գրությունը</t>
  </si>
  <si>
    <t>ԾՏ</t>
  </si>
  <si>
    <t>Պետական հիմնարկների և կազմակերպությունների աշխատողների սոցիալական փաթեթով ապահովում</t>
  </si>
  <si>
    <t>Հայաստանի Հանրապետության միջազգային տնտեսական ինտեգրման և բարեփոխումների նախարարության աշխատողների սոցիալական փաթեթով ապահովում</t>
  </si>
  <si>
    <t>Կատարվել է ըստ պլանավորվածի հիմք ընդունելով ՀՀ կառավարության 12.11.2015թ 1314-Ն որոշումը</t>
  </si>
  <si>
    <t>Ոչ նյութական ակտիվների ձեռքբերման գործընթացը նպատակահարմարությունից ելնելով տեղափոխվել է հաջորդ տարի:</t>
  </si>
  <si>
    <t>Տարբերությունը   պայմանավորված է աշխատակազմի մասամբ համալրմամբ, ինչպես նաև փաստացի կատարված աշխատանքներով և ստացված ծառայություններով, միջհոդվածային վերաբաշխումը կատարվել է հիմք ընդունելով ՀՀ ֆինանսների նախարարի 24.08.2015թ 01/82-2/22720-15, 08.12.2015թ 01/82-2/38807-15 և 28.12.2015թ-թ 01/82-2/42200-15 գրությունների և  ՀՀ կառավարության 12.11.2015թ 1314-Ն որոշումը</t>
  </si>
  <si>
    <t>Հավելված N11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</si>
  <si>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</si>
  <si>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01.01.15թ.--01.01.16թ. ժամանակահատվածի համար</t>
  </si>
  <si>
    <t>Հայաստանի Հանրապետության միջազգային տնտեսական ինտեգրման և բարեփոխումների նախարարություն</t>
  </si>
  <si>
    <r>
      <t>Տարբերությունը պայմանավորված է փաստացի ձեռք բերված գույքով,  միջհոդվածային վերաբաշխումը կատարվել է հիմք ընդունելով ՀՀ ֆինանսների նախարարի 24.08.2015թ 01/82-2/22720-15, 08.12.2015թ 01/82-2/38807-15 և 28.12.2015թ-թ 01/82-2/42200-15 գրությունների</t>
    </r>
    <r>
      <rPr>
        <sz val="9"/>
        <rFont val="Arial Armenian"/>
        <family val="2"/>
      </rPr>
      <t xml:space="preserve"> </t>
    </r>
  </si>
  <si>
    <t>Ելնելով նրանից , որ ազդեցություն չի ունեցել և                                                                                                      գործողություններ չեն նախատեսվում: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</si>
</sst>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-;\-* #,##0.00_-;_-* &quot;-&quot;??_-;_-@_-"/>
    <numFmt numFmtId="174" formatCode="00"/>
  </numFmts>
  <fonts count="30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 Armenian"/>
    </font>
    <font>
      <sz val="9"/>
      <name val="GHEA Grapalat"/>
      <family val="3"/>
    </font>
    <font>
      <sz val="9"/>
      <color indexed="8"/>
      <name val="GHEA Grapalat"/>
      <family val="3"/>
    </font>
    <font>
      <sz val="9"/>
      <name val="Arial Armenian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71" fontId="1" fillId="0" borderId="0" applyFont="0" applyFill="0" applyBorder="0" applyAlignment="0" applyProtection="0"/>
    <xf numFmtId="0" fontId="24" fillId="0" borderId="0"/>
    <xf numFmtId="0" fontId="24" fillId="0" borderId="0"/>
    <xf numFmtId="0" fontId="3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7" fillId="7" borderId="1" applyNumberFormat="0" applyAlignment="0" applyProtection="0"/>
    <xf numFmtId="0" fontId="20" fillId="20" borderId="8" applyNumberFormat="0" applyAlignment="0" applyProtection="0"/>
    <xf numFmtId="0" fontId="10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1" fillId="21" borderId="2" applyNumberFormat="0" applyAlignment="0" applyProtection="0"/>
    <xf numFmtId="0" fontId="21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5" fillId="0" borderId="0"/>
    <xf numFmtId="0" fontId="9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8" fillId="0" borderId="6" applyNumberFormat="0" applyFill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13" fillId="4" borderId="0" applyNumberFormat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center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7" fillId="24" borderId="10" xfId="23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vertical="center"/>
      <protection hidden="1"/>
    </xf>
    <xf numFmtId="0" fontId="27" fillId="24" borderId="10" xfId="23" applyFont="1" applyFill="1" applyBorder="1" applyAlignment="1">
      <alignment vertical="center" wrapText="1"/>
    </xf>
    <xf numFmtId="49" fontId="27" fillId="24" borderId="10" xfId="23" applyNumberFormat="1" applyFont="1" applyFill="1" applyBorder="1" applyAlignment="1">
      <alignment horizontal="center" vertical="center" wrapText="1"/>
    </xf>
    <xf numFmtId="0" fontId="28" fillId="24" borderId="10" xfId="23" applyFont="1" applyFill="1" applyBorder="1" applyAlignment="1">
      <alignment horizontal="center" vertical="center" wrapText="1"/>
    </xf>
    <xf numFmtId="0" fontId="27" fillId="24" borderId="10" xfId="23" applyFont="1" applyFill="1" applyBorder="1" applyAlignment="1">
      <alignment horizontal="right" vertical="center" wrapText="1"/>
    </xf>
    <xf numFmtId="49" fontId="27" fillId="24" borderId="10" xfId="23" applyNumberFormat="1" applyFont="1" applyFill="1" applyBorder="1" applyAlignment="1">
      <alignment horizontal="center" vertical="center"/>
    </xf>
    <xf numFmtId="49" fontId="28" fillId="24" borderId="10" xfId="23" applyNumberFormat="1" applyFont="1" applyFill="1" applyBorder="1" applyAlignment="1">
      <alignment horizontal="center" vertical="center"/>
    </xf>
    <xf numFmtId="49" fontId="27" fillId="24" borderId="10" xfId="23" applyNumberFormat="1" applyFont="1" applyFill="1" applyBorder="1" applyAlignment="1" applyProtection="1">
      <alignment horizontal="center" vertical="center"/>
      <protection hidden="1"/>
    </xf>
    <xf numFmtId="0" fontId="27" fillId="24" borderId="10" xfId="0" applyFont="1" applyFill="1" applyBorder="1" applyAlignment="1">
      <alignment vertical="center"/>
    </xf>
    <xf numFmtId="0" fontId="27" fillId="24" borderId="10" xfId="0" applyFont="1" applyFill="1" applyBorder="1" applyAlignment="1">
      <alignment horizontal="right" vertical="center"/>
    </xf>
    <xf numFmtId="174" fontId="27" fillId="24" borderId="10" xfId="0" applyNumberFormat="1" applyFont="1" applyFill="1" applyBorder="1" applyAlignment="1">
      <alignment vertical="center"/>
    </xf>
    <xf numFmtId="0" fontId="27" fillId="24" borderId="10" xfId="0" applyFont="1" applyFill="1" applyBorder="1" applyAlignment="1">
      <alignment vertical="center" wrapText="1"/>
    </xf>
    <xf numFmtId="171" fontId="27" fillId="24" borderId="10" xfId="20" applyFont="1" applyFill="1" applyBorder="1" applyAlignment="1">
      <alignment vertical="center"/>
    </xf>
    <xf numFmtId="171" fontId="28" fillId="24" borderId="10" xfId="20" applyFont="1" applyFill="1" applyBorder="1" applyAlignment="1">
      <alignment vertical="center"/>
    </xf>
    <xf numFmtId="49" fontId="27" fillId="24" borderId="10" xfId="23" applyNumberFormat="1" applyFont="1" applyFill="1" applyBorder="1" applyAlignment="1" applyProtection="1">
      <alignment horizontal="right" vertical="center"/>
      <protection hidden="1"/>
    </xf>
    <xf numFmtId="4" fontId="27" fillId="24" borderId="10" xfId="20" applyNumberFormat="1" applyFont="1" applyFill="1" applyBorder="1" applyAlignment="1">
      <alignment vertical="center"/>
    </xf>
    <xf numFmtId="0" fontId="27" fillId="24" borderId="10" xfId="23" applyFont="1" applyFill="1" applyBorder="1" applyAlignment="1" applyProtection="1">
      <alignment vertical="center" wrapText="1"/>
      <protection locked="0"/>
    </xf>
    <xf numFmtId="1" fontId="27" fillId="24" borderId="10" xfId="0" applyNumberFormat="1" applyFont="1" applyFill="1" applyBorder="1" applyAlignment="1">
      <alignment vertical="center"/>
    </xf>
    <xf numFmtId="0" fontId="27" fillId="24" borderId="0" xfId="0" applyFont="1" applyFill="1" applyBorder="1" applyAlignment="1" applyProtection="1">
      <alignment vertical="center"/>
      <protection hidden="1"/>
    </xf>
    <xf numFmtId="0" fontId="27" fillId="24" borderId="10" xfId="0" applyFont="1" applyFill="1" applyBorder="1" applyAlignment="1" applyProtection="1">
      <alignment horizontal="right" vertical="center"/>
      <protection locked="0"/>
    </xf>
    <xf numFmtId="0" fontId="27" fillId="24" borderId="10" xfId="0" applyFont="1" applyFill="1" applyBorder="1" applyAlignment="1" applyProtection="1">
      <alignment vertical="center"/>
      <protection locked="0"/>
    </xf>
    <xf numFmtId="174" fontId="27" fillId="24" borderId="10" xfId="0" applyNumberFormat="1" applyFont="1" applyFill="1" applyBorder="1" applyAlignment="1" applyProtection="1">
      <alignment vertical="center"/>
      <protection locked="0"/>
    </xf>
    <xf numFmtId="0" fontId="27" fillId="24" borderId="0" xfId="0" applyFont="1" applyFill="1" applyBorder="1" applyAlignment="1">
      <alignment vertical="center"/>
    </xf>
    <xf numFmtId="0" fontId="27" fillId="24" borderId="0" xfId="0" applyFont="1" applyFill="1" applyBorder="1" applyAlignment="1">
      <alignment horizontal="right" vertical="center"/>
    </xf>
    <xf numFmtId="0" fontId="28" fillId="24" borderId="0" xfId="0" applyFont="1" applyFill="1" applyBorder="1" applyAlignment="1">
      <alignment vertical="center"/>
    </xf>
    <xf numFmtId="0" fontId="27" fillId="24" borderId="10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7" fillId="24" borderId="11" xfId="23" applyFont="1" applyFill="1" applyBorder="1" applyAlignment="1">
      <alignment horizontal="center" vertical="center"/>
    </xf>
    <xf numFmtId="0" fontId="27" fillId="24" borderId="12" xfId="23" applyFont="1" applyFill="1" applyBorder="1" applyAlignment="1">
      <alignment horizontal="center" vertical="center"/>
    </xf>
    <xf numFmtId="0" fontId="27" fillId="24" borderId="13" xfId="23" applyFont="1" applyFill="1" applyBorder="1" applyAlignment="1">
      <alignment horizontal="center" vertical="center"/>
    </xf>
    <xf numFmtId="0" fontId="27" fillId="24" borderId="10" xfId="23" applyFont="1" applyFill="1" applyBorder="1" applyAlignment="1">
      <alignment horizontal="center" vertical="center"/>
    </xf>
    <xf numFmtId="0" fontId="27" fillId="24" borderId="10" xfId="23" applyFont="1" applyFill="1" applyBorder="1" applyAlignment="1">
      <alignment horizontal="center" vertical="center" wrapText="1"/>
    </xf>
    <xf numFmtId="0" fontId="27" fillId="24" borderId="10" xfId="23" applyFont="1" applyFill="1" applyBorder="1" applyAlignment="1">
      <alignment horizontal="center" vertical="center" textRotation="90" wrapText="1"/>
    </xf>
    <xf numFmtId="0" fontId="27" fillId="24" borderId="10" xfId="23" applyFont="1" applyFill="1" applyBorder="1" applyAlignment="1">
      <alignment horizontal="center" vertical="center" textRotation="90"/>
    </xf>
    <xf numFmtId="0" fontId="27" fillId="24" borderId="10" xfId="23" applyFont="1" applyFill="1" applyBorder="1" applyAlignment="1">
      <alignment horizontal="right" vertical="center" textRotation="90" wrapText="1"/>
    </xf>
  </cellXfs>
  <cellStyles count="49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Normal" xfId="0" builtinId="0"/>
    <cellStyle name="Normal 2" xfId="21"/>
    <cellStyle name="Normal 3" xfId="22"/>
    <cellStyle name="Normal_Hashvetvutjunner" xfId="23"/>
    <cellStyle name="Style 1" xfId="1"/>
    <cellStyle name="Акцент1" xfId="24"/>
    <cellStyle name="Акцент2" xfId="25"/>
    <cellStyle name="Акцент3" xfId="26"/>
    <cellStyle name="Акцент4" xfId="27"/>
    <cellStyle name="Акцент5" xfId="28"/>
    <cellStyle name="Акцент6" xfId="29"/>
    <cellStyle name="Ввод " xfId="30"/>
    <cellStyle name="Вывод" xfId="31"/>
    <cellStyle name="Вычисление" xfId="32"/>
    <cellStyle name="Заголовок 1" xfId="33"/>
    <cellStyle name="Заголовок 2" xfId="34"/>
    <cellStyle name="Заголовок 3" xfId="35"/>
    <cellStyle name="Заголовок 4" xfId="36"/>
    <cellStyle name="Итог" xfId="37"/>
    <cellStyle name="Контрольная ячейка" xfId="38"/>
    <cellStyle name="Название" xfId="39"/>
    <cellStyle name="Нейтральный" xfId="40"/>
    <cellStyle name="Обычный 2" xfId="41"/>
    <cellStyle name="Плохой" xfId="42"/>
    <cellStyle name="Пояснение" xfId="43"/>
    <cellStyle name="Примечание" xfId="44"/>
    <cellStyle name="Связанная ячейка" xfId="45"/>
    <cellStyle name="Стиль 1" xfId="46"/>
    <cellStyle name="Текст предупреждения" xfId="47"/>
    <cellStyle name="Хороший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H15" sqref="H15"/>
    </sheetView>
  </sheetViews>
  <sheetFormatPr defaultRowHeight="13.5"/>
  <cols>
    <col min="1" max="1" width="5.140625" style="3" customWidth="1"/>
    <col min="2" max="5" width="9.140625" style="3"/>
    <col min="6" max="6" width="11" style="3" customWidth="1"/>
    <col min="7" max="7" width="9.140625" style="3"/>
    <col min="8" max="8" width="10.7109375" style="3" customWidth="1"/>
    <col min="9" max="11" width="9.140625" style="3"/>
    <col min="12" max="12" width="34.5703125" style="3" customWidth="1"/>
    <col min="13" max="13" width="13.85546875" style="3" customWidth="1"/>
    <col min="14" max="16384" width="9.140625" style="3"/>
  </cols>
  <sheetData>
    <row r="1" spans="1:14" ht="20.25" customHeight="1">
      <c r="M1" s="5" t="s">
        <v>78</v>
      </c>
    </row>
    <row r="2" spans="1:14" ht="20.25" customHeight="1">
      <c r="M2" s="5"/>
    </row>
    <row r="3" spans="1:14" ht="20.25" customHeight="1">
      <c r="M3" s="5"/>
    </row>
    <row r="5" spans="1:14" ht="17.25">
      <c r="A5" s="36"/>
      <c r="C5" s="2"/>
      <c r="D5" s="2"/>
      <c r="L5" s="6"/>
    </row>
    <row r="6" spans="1:14">
      <c r="A6" s="36"/>
      <c r="C6" s="2"/>
      <c r="D6" s="2"/>
    </row>
    <row r="7" spans="1:14" ht="17.25">
      <c r="A7" s="1" t="s">
        <v>58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37" t="s">
        <v>79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7"/>
    </row>
    <row r="9" spans="1:14" ht="39.75" customHeight="1">
      <c r="A9" s="38" t="s">
        <v>81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4" ht="17.25">
      <c r="A10" s="1" t="s">
        <v>80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</sheetData>
  <mergeCells count="5">
    <mergeCell ref="A10:M10"/>
    <mergeCell ref="A5:A6"/>
    <mergeCell ref="A7:M7"/>
    <mergeCell ref="A8:M8"/>
    <mergeCell ref="A9:M9"/>
  </mergeCells>
  <phoneticPr fontId="26" type="noConversion"/>
  <pageMargins left="0.2" right="0.2" top="0.49" bottom="0.51" header="0.19" footer="0.25"/>
  <pageSetup paperSize="9" scale="97" firstPageNumber="2431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"/>
  <sheetViews>
    <sheetView view="pageBreakPreview" zoomScale="59" zoomScaleNormal="100" zoomScaleSheetLayoutView="59" workbookViewId="0">
      <pane xSplit="9" ySplit="4" topLeftCell="Q17" activePane="bottomRight" state="frozen"/>
      <selection pane="topRight" activeCell="J1" sqref="J1"/>
      <selection pane="bottomLeft" activeCell="A4" sqref="A4"/>
      <selection pane="bottomRight" activeCell="K15" sqref="K15"/>
    </sheetView>
  </sheetViews>
  <sheetFormatPr defaultColWidth="0" defaultRowHeight="13.5"/>
  <cols>
    <col min="1" max="1" width="7.140625" style="35" customWidth="1"/>
    <col min="2" max="2" width="4.28515625" style="32" customWidth="1"/>
    <col min="3" max="3" width="5.28515625" style="31" customWidth="1"/>
    <col min="4" max="4" width="4.28515625" style="31" customWidth="1"/>
    <col min="5" max="5" width="4.7109375" style="31" customWidth="1"/>
    <col min="6" max="6" width="3.5703125" style="31" customWidth="1"/>
    <col min="7" max="7" width="3.7109375" style="31" customWidth="1"/>
    <col min="8" max="8" width="36.7109375" style="31" customWidth="1"/>
    <col min="9" max="9" width="33.140625" style="31" customWidth="1"/>
    <col min="10" max="11" width="16.140625" style="31" customWidth="1"/>
    <col min="12" max="12" width="17.85546875" style="31" customWidth="1"/>
    <col min="13" max="13" width="15.85546875" style="31" customWidth="1"/>
    <col min="14" max="14" width="20" style="31" customWidth="1"/>
    <col min="15" max="15" width="18.85546875" style="31" customWidth="1"/>
    <col min="16" max="16" width="23.140625" style="31" customWidth="1"/>
    <col min="17" max="17" width="16.140625" style="31" customWidth="1"/>
    <col min="18" max="18" width="14.7109375" style="31" customWidth="1"/>
    <col min="19" max="19" width="18.42578125" style="31" customWidth="1"/>
    <col min="20" max="20" width="19" style="33" customWidth="1"/>
    <col min="21" max="21" width="21.5703125" style="31" customWidth="1"/>
    <col min="22" max="22" width="43.140625" style="31" customWidth="1"/>
    <col min="23" max="23" width="28.42578125" style="31" customWidth="1"/>
    <col min="24" max="24" width="23.28515625" style="31" customWidth="1"/>
    <col min="25" max="25" width="31.5703125" style="31" customWidth="1"/>
    <col min="26" max="26" width="0" style="27" hidden="1" customWidth="1"/>
    <col min="27" max="27" width="12.5703125" style="27" hidden="1" customWidth="1"/>
    <col min="28" max="16384" width="0" style="27" hidden="1"/>
  </cols>
  <sheetData>
    <row r="2" spans="1:27" s="9" customFormat="1" ht="33" customHeight="1">
      <c r="A2" s="45" t="s">
        <v>35</v>
      </c>
      <c r="B2" s="46" t="s">
        <v>36</v>
      </c>
      <c r="C2" s="43" t="s">
        <v>37</v>
      </c>
      <c r="D2" s="43"/>
      <c r="E2" s="43"/>
      <c r="F2" s="44" t="s">
        <v>38</v>
      </c>
      <c r="G2" s="44" t="s">
        <v>39</v>
      </c>
      <c r="H2" s="43" t="s">
        <v>40</v>
      </c>
      <c r="I2" s="43" t="s">
        <v>41</v>
      </c>
      <c r="J2" s="43" t="s">
        <v>42</v>
      </c>
      <c r="K2" s="39" t="s">
        <v>43</v>
      </c>
      <c r="L2" s="40"/>
      <c r="M2" s="40"/>
      <c r="N2" s="40"/>
      <c r="O2" s="40"/>
      <c r="P2" s="41"/>
      <c r="Q2" s="39" t="s">
        <v>44</v>
      </c>
      <c r="R2" s="40"/>
      <c r="S2" s="40"/>
      <c r="T2" s="40"/>
      <c r="U2" s="40"/>
      <c r="V2" s="41"/>
      <c r="W2" s="42" t="s">
        <v>45</v>
      </c>
      <c r="X2" s="42"/>
      <c r="Y2" s="42"/>
    </row>
    <row r="3" spans="1:27" s="9" customFormat="1" ht="125.25" customHeight="1">
      <c r="A3" s="45"/>
      <c r="B3" s="46"/>
      <c r="C3" s="10" t="s">
        <v>46</v>
      </c>
      <c r="D3" s="43" t="s">
        <v>47</v>
      </c>
      <c r="E3" s="43"/>
      <c r="F3" s="44"/>
      <c r="G3" s="44"/>
      <c r="H3" s="43"/>
      <c r="I3" s="43"/>
      <c r="J3" s="43"/>
      <c r="K3" s="11" t="s">
        <v>53</v>
      </c>
      <c r="L3" s="8" t="s">
        <v>62</v>
      </c>
      <c r="M3" s="8" t="s">
        <v>49</v>
      </c>
      <c r="N3" s="8" t="s">
        <v>50</v>
      </c>
      <c r="O3" s="8" t="s">
        <v>51</v>
      </c>
      <c r="P3" s="8" t="s">
        <v>52</v>
      </c>
      <c r="Q3" s="8" t="s">
        <v>53</v>
      </c>
      <c r="R3" s="8" t="s">
        <v>48</v>
      </c>
      <c r="S3" s="8" t="s">
        <v>54</v>
      </c>
      <c r="T3" s="12" t="s">
        <v>55</v>
      </c>
      <c r="U3" s="8" t="s">
        <v>56</v>
      </c>
      <c r="V3" s="8" t="s">
        <v>57</v>
      </c>
      <c r="W3" s="8" t="s">
        <v>0</v>
      </c>
      <c r="X3" s="8" t="s">
        <v>1</v>
      </c>
      <c r="Y3" s="8" t="s">
        <v>2</v>
      </c>
    </row>
    <row r="4" spans="1:27" s="9" customFormat="1">
      <c r="A4" s="8" t="s">
        <v>3</v>
      </c>
      <c r="B4" s="13" t="s">
        <v>4</v>
      </c>
      <c r="C4" s="8" t="s">
        <v>14</v>
      </c>
      <c r="D4" s="8" t="s">
        <v>5</v>
      </c>
      <c r="E4" s="8" t="s">
        <v>6</v>
      </c>
      <c r="F4" s="8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5" t="s">
        <v>26</v>
      </c>
      <c r="U4" s="14" t="s">
        <v>27</v>
      </c>
      <c r="V4" s="14" t="s">
        <v>28</v>
      </c>
      <c r="W4" s="14" t="s">
        <v>29</v>
      </c>
      <c r="X4" s="14" t="s">
        <v>30</v>
      </c>
      <c r="Y4" s="14" t="s">
        <v>31</v>
      </c>
      <c r="AA4" s="16" t="s">
        <v>32</v>
      </c>
    </row>
    <row r="5" spans="1:27" s="9" customFormat="1" ht="78" customHeight="1">
      <c r="A5" s="34">
        <v>104026</v>
      </c>
      <c r="B5" s="18">
        <v>1</v>
      </c>
      <c r="C5" s="17">
        <v>1001</v>
      </c>
      <c r="D5" s="17"/>
      <c r="E5" s="19"/>
      <c r="F5" s="17"/>
      <c r="G5" s="17"/>
      <c r="H5" s="20" t="s">
        <v>63</v>
      </c>
      <c r="I5" s="20"/>
      <c r="J5" s="17"/>
      <c r="K5" s="17"/>
      <c r="L5" s="17"/>
      <c r="M5" s="17"/>
      <c r="N5" s="17"/>
      <c r="O5" s="17"/>
      <c r="P5" s="17"/>
      <c r="Q5" s="21"/>
      <c r="R5" s="21"/>
      <c r="S5" s="21">
        <v>0</v>
      </c>
      <c r="T5" s="22"/>
      <c r="U5" s="21">
        <v>0</v>
      </c>
      <c r="V5" s="17"/>
      <c r="W5" s="17"/>
      <c r="X5" s="17"/>
      <c r="Y5" s="17"/>
      <c r="AA5" s="23" t="s">
        <v>17</v>
      </c>
    </row>
    <row r="6" spans="1:27" s="9" customFormat="1" ht="150" customHeight="1">
      <c r="A6" s="34">
        <v>104026</v>
      </c>
      <c r="B6" s="18">
        <v>1</v>
      </c>
      <c r="C6" s="17">
        <v>1001</v>
      </c>
      <c r="D6" s="17" t="s">
        <v>33</v>
      </c>
      <c r="E6" s="19">
        <v>26</v>
      </c>
      <c r="F6" s="17"/>
      <c r="G6" s="17"/>
      <c r="H6" s="20" t="s">
        <v>63</v>
      </c>
      <c r="I6" s="20" t="s">
        <v>64</v>
      </c>
      <c r="J6" s="17"/>
      <c r="K6" s="17"/>
      <c r="L6" s="17"/>
      <c r="M6" s="17"/>
      <c r="N6" s="17"/>
      <c r="O6" s="17"/>
      <c r="P6" s="17"/>
      <c r="Q6" s="21">
        <v>0</v>
      </c>
      <c r="R6" s="21">
        <v>116123.7</v>
      </c>
      <c r="S6" s="21">
        <f>Q6+R6</f>
        <v>116123.7</v>
      </c>
      <c r="T6" s="22">
        <v>72874.97</v>
      </c>
      <c r="U6" s="24">
        <f>T6-S6</f>
        <v>-43248.729999999996</v>
      </c>
      <c r="V6" s="25" t="s">
        <v>77</v>
      </c>
      <c r="W6" s="17" t="s">
        <v>59</v>
      </c>
      <c r="X6" s="20" t="s">
        <v>60</v>
      </c>
      <c r="Y6" s="17"/>
      <c r="AA6" s="23" t="s">
        <v>18</v>
      </c>
    </row>
    <row r="7" spans="1:27" s="9" customFormat="1" ht="87.75" customHeight="1">
      <c r="A7" s="34">
        <v>104026</v>
      </c>
      <c r="B7" s="18">
        <v>1</v>
      </c>
      <c r="C7" s="17">
        <v>1001</v>
      </c>
      <c r="D7" s="17" t="s">
        <v>33</v>
      </c>
      <c r="E7" s="19">
        <v>26</v>
      </c>
      <c r="F7" s="17"/>
      <c r="G7" s="17"/>
      <c r="H7" s="20" t="s">
        <v>63</v>
      </c>
      <c r="I7" s="20" t="s">
        <v>12</v>
      </c>
      <c r="J7" s="17" t="s">
        <v>13</v>
      </c>
      <c r="K7" s="17"/>
      <c r="L7" s="17"/>
      <c r="M7" s="26"/>
      <c r="N7" s="17"/>
      <c r="O7" s="26"/>
      <c r="P7" s="20"/>
      <c r="Q7" s="21"/>
      <c r="R7" s="21"/>
      <c r="S7" s="21"/>
      <c r="T7" s="22"/>
      <c r="U7" s="21"/>
      <c r="V7" s="17"/>
      <c r="W7" s="17"/>
      <c r="X7" s="17"/>
      <c r="Y7" s="17"/>
    </row>
    <row r="8" spans="1:27" s="9" customFormat="1" ht="88.5" customHeight="1">
      <c r="A8" s="34">
        <v>104026</v>
      </c>
      <c r="B8" s="18"/>
      <c r="C8" s="17"/>
      <c r="D8" s="17"/>
      <c r="E8" s="19"/>
      <c r="F8" s="17"/>
      <c r="G8" s="17"/>
      <c r="H8" s="20" t="s">
        <v>63</v>
      </c>
      <c r="I8" s="20" t="s">
        <v>12</v>
      </c>
      <c r="J8" s="17" t="s">
        <v>15</v>
      </c>
      <c r="K8" s="17"/>
      <c r="L8" s="17"/>
      <c r="M8" s="26"/>
      <c r="N8" s="17"/>
      <c r="O8" s="26"/>
      <c r="P8" s="20"/>
      <c r="Q8" s="21"/>
      <c r="R8" s="21"/>
      <c r="S8" s="21"/>
      <c r="T8" s="22"/>
      <c r="U8" s="21"/>
      <c r="V8" s="17"/>
      <c r="W8" s="17"/>
      <c r="X8" s="17"/>
      <c r="Y8" s="17"/>
    </row>
    <row r="9" spans="1:27" s="9" customFormat="1" ht="30.75" customHeight="1">
      <c r="A9" s="34">
        <v>104026</v>
      </c>
      <c r="B9" s="18"/>
      <c r="C9" s="17"/>
      <c r="D9" s="17"/>
      <c r="E9" s="19"/>
      <c r="F9" s="17"/>
      <c r="G9" s="17"/>
      <c r="H9" s="20"/>
      <c r="I9" s="20" t="s">
        <v>12</v>
      </c>
      <c r="J9" s="20" t="s">
        <v>16</v>
      </c>
      <c r="K9" s="17"/>
      <c r="L9" s="17"/>
      <c r="M9" s="26"/>
      <c r="N9" s="17"/>
      <c r="O9" s="26"/>
      <c r="P9" s="20"/>
      <c r="Q9" s="21"/>
      <c r="R9" s="21"/>
      <c r="S9" s="21"/>
      <c r="T9" s="22"/>
      <c r="U9" s="21"/>
      <c r="V9" s="17"/>
      <c r="W9" s="17"/>
      <c r="X9" s="17"/>
      <c r="Y9" s="17"/>
    </row>
    <row r="10" spans="1:27" s="9" customFormat="1" ht="88.5" customHeight="1">
      <c r="A10" s="34">
        <v>104026</v>
      </c>
      <c r="B10" s="18">
        <v>1</v>
      </c>
      <c r="C10" s="17">
        <v>1001</v>
      </c>
      <c r="D10" s="17" t="s">
        <v>34</v>
      </c>
      <c r="E10" s="19">
        <v>4</v>
      </c>
      <c r="F10" s="17"/>
      <c r="G10" s="17"/>
      <c r="H10" s="20" t="s">
        <v>65</v>
      </c>
      <c r="I10" s="20" t="s">
        <v>66</v>
      </c>
      <c r="J10" s="17"/>
      <c r="K10" s="17"/>
      <c r="L10" s="17"/>
      <c r="M10" s="17"/>
      <c r="N10" s="17"/>
      <c r="O10" s="17"/>
      <c r="P10" s="17"/>
      <c r="Q10" s="21">
        <v>0</v>
      </c>
      <c r="R10" s="21">
        <v>18000</v>
      </c>
      <c r="S10" s="21">
        <f>Q10+R10</f>
        <v>18000</v>
      </c>
      <c r="T10" s="22">
        <v>18000</v>
      </c>
      <c r="U10" s="24">
        <f>T10-S10</f>
        <v>0</v>
      </c>
      <c r="V10" s="25" t="s">
        <v>71</v>
      </c>
      <c r="W10" s="20" t="s">
        <v>59</v>
      </c>
      <c r="X10" s="20" t="s">
        <v>83</v>
      </c>
      <c r="Y10" s="17"/>
    </row>
    <row r="11" spans="1:27" s="9" customFormat="1" ht="81" customHeight="1">
      <c r="A11" s="34">
        <v>104026</v>
      </c>
      <c r="B11" s="18">
        <v>1</v>
      </c>
      <c r="C11" s="17">
        <v>1001</v>
      </c>
      <c r="D11" s="17" t="s">
        <v>34</v>
      </c>
      <c r="E11" s="19">
        <v>4</v>
      </c>
      <c r="F11" s="17"/>
      <c r="G11" s="17"/>
      <c r="H11" s="20" t="s">
        <v>65</v>
      </c>
      <c r="I11" s="20" t="s">
        <v>66</v>
      </c>
      <c r="J11" s="17" t="s">
        <v>13</v>
      </c>
      <c r="K11" s="17">
        <v>2</v>
      </c>
      <c r="L11" s="17"/>
      <c r="M11" s="26">
        <f>K11+L11</f>
        <v>2</v>
      </c>
      <c r="N11" s="17">
        <v>0</v>
      </c>
      <c r="O11" s="26">
        <f>N11-M11</f>
        <v>-2</v>
      </c>
      <c r="P11" s="20"/>
      <c r="Q11" s="21"/>
      <c r="R11" s="21"/>
      <c r="S11" s="21">
        <v>0</v>
      </c>
      <c r="T11" s="22"/>
      <c r="U11" s="21">
        <v>0</v>
      </c>
      <c r="V11" s="17"/>
      <c r="W11" s="17"/>
      <c r="X11" s="17"/>
      <c r="Y11" s="17"/>
    </row>
    <row r="12" spans="1:27" s="9" customFormat="1" ht="93.75" customHeight="1">
      <c r="A12" s="34">
        <v>104026</v>
      </c>
      <c r="B12" s="18">
        <v>1</v>
      </c>
      <c r="C12" s="17">
        <v>1001</v>
      </c>
      <c r="D12" s="17" t="s">
        <v>34</v>
      </c>
      <c r="E12" s="19">
        <v>4</v>
      </c>
      <c r="F12" s="17"/>
      <c r="G12" s="17"/>
      <c r="H12" s="20" t="s">
        <v>65</v>
      </c>
      <c r="I12" s="20" t="s">
        <v>66</v>
      </c>
      <c r="J12" s="17" t="s">
        <v>15</v>
      </c>
      <c r="K12" s="17"/>
      <c r="L12" s="17"/>
      <c r="M12" s="26"/>
      <c r="N12" s="17"/>
      <c r="O12" s="26"/>
      <c r="P12" s="17"/>
      <c r="Q12" s="21"/>
      <c r="R12" s="21"/>
      <c r="S12" s="21"/>
      <c r="T12" s="22"/>
      <c r="U12" s="21"/>
      <c r="V12" s="17"/>
      <c r="W12" s="17"/>
      <c r="X12" s="17"/>
      <c r="Y12" s="17"/>
    </row>
    <row r="13" spans="1:27" s="9" customFormat="1" ht="27" customHeight="1">
      <c r="A13" s="34">
        <v>104026</v>
      </c>
      <c r="B13" s="18"/>
      <c r="C13" s="17"/>
      <c r="D13" s="17"/>
      <c r="E13" s="19"/>
      <c r="F13" s="17"/>
      <c r="G13" s="17"/>
      <c r="H13" s="20"/>
      <c r="I13" s="20"/>
      <c r="J13" s="20" t="s">
        <v>16</v>
      </c>
      <c r="K13" s="17"/>
      <c r="L13" s="17"/>
      <c r="M13" s="26"/>
      <c r="N13" s="17"/>
      <c r="O13" s="26"/>
      <c r="P13" s="17"/>
      <c r="Q13" s="21"/>
      <c r="R13" s="21"/>
      <c r="S13" s="21"/>
      <c r="T13" s="22"/>
      <c r="U13" s="21"/>
      <c r="V13" s="17"/>
      <c r="W13" s="17"/>
      <c r="X13" s="17"/>
      <c r="Y13" s="17"/>
    </row>
    <row r="14" spans="1:27" s="9" customFormat="1" ht="103.5" customHeight="1">
      <c r="A14" s="34">
        <v>104026</v>
      </c>
      <c r="B14" s="18">
        <v>1</v>
      </c>
      <c r="C14" s="17">
        <v>1001</v>
      </c>
      <c r="D14" s="17" t="s">
        <v>34</v>
      </c>
      <c r="E14" s="19">
        <v>5</v>
      </c>
      <c r="F14" s="17"/>
      <c r="G14" s="17"/>
      <c r="H14" s="20" t="s">
        <v>67</v>
      </c>
      <c r="I14" s="20" t="s">
        <v>68</v>
      </c>
      <c r="J14" s="17"/>
      <c r="K14" s="17"/>
      <c r="L14" s="17"/>
      <c r="M14" s="17"/>
      <c r="N14" s="17"/>
      <c r="O14" s="17"/>
      <c r="P14" s="17"/>
      <c r="Q14" s="21">
        <v>0</v>
      </c>
      <c r="R14" s="21">
        <v>14925</v>
      </c>
      <c r="S14" s="21">
        <f>Q14+R14</f>
        <v>14925</v>
      </c>
      <c r="T14" s="22">
        <v>14268.11</v>
      </c>
      <c r="U14" s="24">
        <f>T14-S14</f>
        <v>-656.88999999999942</v>
      </c>
      <c r="V14" s="25" t="s">
        <v>82</v>
      </c>
      <c r="W14" s="20" t="s">
        <v>59</v>
      </c>
      <c r="X14" s="20" t="s">
        <v>61</v>
      </c>
      <c r="Y14" s="17"/>
    </row>
    <row r="15" spans="1:27" s="9" customFormat="1" ht="84.75" customHeight="1">
      <c r="A15" s="34">
        <v>104026</v>
      </c>
      <c r="B15" s="18">
        <v>1</v>
      </c>
      <c r="C15" s="17">
        <v>1001</v>
      </c>
      <c r="D15" s="17" t="s">
        <v>34</v>
      </c>
      <c r="E15" s="19">
        <v>5</v>
      </c>
      <c r="F15" s="17"/>
      <c r="G15" s="17"/>
      <c r="H15" s="20" t="s">
        <v>67</v>
      </c>
      <c r="I15" s="20" t="s">
        <v>68</v>
      </c>
      <c r="J15" s="17" t="s">
        <v>13</v>
      </c>
      <c r="K15" s="17">
        <v>0</v>
      </c>
      <c r="L15" s="17"/>
      <c r="M15" s="26">
        <f>K15+L15</f>
        <v>0</v>
      </c>
      <c r="N15" s="17">
        <v>0</v>
      </c>
      <c r="O15" s="26">
        <f>N15-M15</f>
        <v>0</v>
      </c>
      <c r="P15" s="20"/>
      <c r="Q15" s="21"/>
      <c r="R15" s="21"/>
      <c r="S15" s="21"/>
      <c r="T15" s="22"/>
      <c r="U15" s="21"/>
      <c r="V15" s="17"/>
      <c r="W15" s="17"/>
      <c r="X15" s="17"/>
      <c r="Y15" s="17"/>
    </row>
    <row r="16" spans="1:27" s="9" customFormat="1" ht="77.25" customHeight="1">
      <c r="A16" s="34">
        <v>104026</v>
      </c>
      <c r="B16" s="18">
        <v>1</v>
      </c>
      <c r="C16" s="17">
        <v>1001</v>
      </c>
      <c r="D16" s="17" t="s">
        <v>34</v>
      </c>
      <c r="E16" s="19">
        <v>5</v>
      </c>
      <c r="F16" s="17"/>
      <c r="G16" s="17"/>
      <c r="H16" s="20" t="s">
        <v>67</v>
      </c>
      <c r="I16" s="20" t="s">
        <v>68</v>
      </c>
      <c r="J16" s="17" t="s">
        <v>15</v>
      </c>
      <c r="K16" s="17"/>
      <c r="L16" s="17"/>
      <c r="M16" s="26"/>
      <c r="N16" s="17"/>
      <c r="O16" s="26"/>
      <c r="P16" s="17"/>
      <c r="Q16" s="21"/>
      <c r="R16" s="21"/>
      <c r="S16" s="21"/>
      <c r="T16" s="22"/>
      <c r="U16" s="21"/>
      <c r="V16" s="17"/>
      <c r="W16" s="17"/>
      <c r="X16" s="17"/>
      <c r="Y16" s="17"/>
    </row>
    <row r="17" spans="1:25" s="9" customFormat="1" ht="27">
      <c r="A17" s="34">
        <v>104026</v>
      </c>
      <c r="B17" s="18"/>
      <c r="C17" s="17"/>
      <c r="D17" s="17"/>
      <c r="E17" s="19"/>
      <c r="F17" s="17"/>
      <c r="G17" s="17"/>
      <c r="H17" s="20"/>
      <c r="I17" s="20"/>
      <c r="J17" s="20" t="s">
        <v>16</v>
      </c>
      <c r="K17" s="17"/>
      <c r="L17" s="17"/>
      <c r="M17" s="26"/>
      <c r="N17" s="17"/>
      <c r="O17" s="26"/>
      <c r="P17" s="17"/>
      <c r="Q17" s="21"/>
      <c r="R17" s="21"/>
      <c r="S17" s="21"/>
      <c r="T17" s="22"/>
      <c r="U17" s="21"/>
      <c r="V17" s="17"/>
      <c r="W17" s="17"/>
      <c r="X17" s="17"/>
      <c r="Y17" s="17"/>
    </row>
    <row r="18" spans="1:25" ht="92.25" customHeight="1">
      <c r="A18" s="34">
        <v>104026</v>
      </c>
      <c r="B18" s="18">
        <v>1</v>
      </c>
      <c r="C18" s="17">
        <v>1001</v>
      </c>
      <c r="D18" s="17" t="s">
        <v>34</v>
      </c>
      <c r="E18" s="19">
        <v>6</v>
      </c>
      <c r="F18" s="17"/>
      <c r="G18" s="17"/>
      <c r="H18" s="20" t="s">
        <v>70</v>
      </c>
      <c r="I18" s="20" t="s">
        <v>69</v>
      </c>
      <c r="J18" s="17"/>
      <c r="K18" s="17"/>
      <c r="L18" s="17"/>
      <c r="M18" s="17"/>
      <c r="N18" s="17"/>
      <c r="O18" s="17"/>
      <c r="P18" s="17"/>
      <c r="Q18" s="21">
        <v>0</v>
      </c>
      <c r="R18" s="21">
        <v>750</v>
      </c>
      <c r="S18" s="21">
        <f>Q18+R18</f>
        <v>750</v>
      </c>
      <c r="T18" s="22">
        <v>0</v>
      </c>
      <c r="U18" s="24">
        <f>T18-S18</f>
        <v>-750</v>
      </c>
      <c r="V18" s="25" t="s">
        <v>76</v>
      </c>
      <c r="W18" s="20" t="s">
        <v>59</v>
      </c>
      <c r="X18" s="20" t="s">
        <v>61</v>
      </c>
      <c r="Y18" s="17"/>
    </row>
    <row r="19" spans="1:25" ht="92.25" customHeight="1">
      <c r="A19" s="34">
        <v>104026</v>
      </c>
      <c r="B19" s="18">
        <v>1</v>
      </c>
      <c r="C19" s="17">
        <v>1001</v>
      </c>
      <c r="D19" s="17" t="s">
        <v>34</v>
      </c>
      <c r="E19" s="19">
        <v>6</v>
      </c>
      <c r="F19" s="17"/>
      <c r="G19" s="17"/>
      <c r="H19" s="20" t="s">
        <v>70</v>
      </c>
      <c r="I19" s="20" t="s">
        <v>69</v>
      </c>
      <c r="J19" s="17" t="s">
        <v>13</v>
      </c>
      <c r="K19" s="17"/>
      <c r="L19" s="17"/>
      <c r="M19" s="26"/>
      <c r="N19" s="17"/>
      <c r="O19" s="26"/>
      <c r="P19" s="17"/>
      <c r="Q19" s="21"/>
      <c r="R19" s="21"/>
      <c r="S19" s="21"/>
      <c r="T19" s="22"/>
      <c r="U19" s="21"/>
      <c r="V19" s="17"/>
      <c r="W19" s="17"/>
      <c r="X19" s="17"/>
      <c r="Y19" s="17"/>
    </row>
    <row r="20" spans="1:25" ht="76.5" customHeight="1">
      <c r="A20" s="34">
        <v>104026</v>
      </c>
      <c r="B20" s="18">
        <v>1</v>
      </c>
      <c r="C20" s="17">
        <v>1001</v>
      </c>
      <c r="D20" s="17" t="s">
        <v>34</v>
      </c>
      <c r="E20" s="19">
        <v>6</v>
      </c>
      <c r="F20" s="17"/>
      <c r="G20" s="17"/>
      <c r="H20" s="20" t="s">
        <v>70</v>
      </c>
      <c r="I20" s="20" t="s">
        <v>69</v>
      </c>
      <c r="J20" s="17" t="s">
        <v>15</v>
      </c>
      <c r="K20" s="17"/>
      <c r="L20" s="17"/>
      <c r="M20" s="26"/>
      <c r="N20" s="17"/>
      <c r="O20" s="26"/>
      <c r="P20" s="17"/>
      <c r="Q20" s="21"/>
      <c r="R20" s="21"/>
      <c r="S20" s="21"/>
      <c r="T20" s="22"/>
      <c r="U20" s="21"/>
      <c r="V20" s="17"/>
      <c r="W20" s="17"/>
      <c r="X20" s="17"/>
      <c r="Y20" s="17"/>
    </row>
    <row r="21" spans="1:25" ht="26.25" customHeight="1">
      <c r="A21" s="34">
        <v>104026</v>
      </c>
      <c r="B21" s="18"/>
      <c r="C21" s="17"/>
      <c r="D21" s="17"/>
      <c r="E21" s="19"/>
      <c r="F21" s="17"/>
      <c r="G21" s="17"/>
      <c r="H21" s="20"/>
      <c r="I21" s="20"/>
      <c r="J21" s="20" t="s">
        <v>16</v>
      </c>
      <c r="K21" s="17"/>
      <c r="L21" s="17"/>
      <c r="M21" s="26"/>
      <c r="N21" s="17"/>
      <c r="O21" s="26"/>
      <c r="P21" s="17"/>
      <c r="Q21" s="21"/>
      <c r="R21" s="21"/>
      <c r="S21" s="21"/>
      <c r="T21" s="22"/>
      <c r="U21" s="21"/>
      <c r="V21" s="17"/>
      <c r="W21" s="17"/>
      <c r="X21" s="17"/>
      <c r="Y21" s="17"/>
    </row>
    <row r="22" spans="1:25" s="9" customFormat="1" ht="74.25" customHeight="1">
      <c r="A22" s="34">
        <v>104026</v>
      </c>
      <c r="B22" s="28">
        <v>1</v>
      </c>
      <c r="C22" s="29">
        <v>1015</v>
      </c>
      <c r="D22" s="17" t="s">
        <v>72</v>
      </c>
      <c r="E22" s="30">
        <v>55</v>
      </c>
      <c r="F22" s="17"/>
      <c r="G22" s="17"/>
      <c r="H22" s="20" t="s">
        <v>73</v>
      </c>
      <c r="I22" s="20" t="s">
        <v>74</v>
      </c>
      <c r="J22" s="17"/>
      <c r="K22" s="17"/>
      <c r="L22" s="17"/>
      <c r="M22" s="17"/>
      <c r="N22" s="17"/>
      <c r="O22" s="17"/>
      <c r="P22" s="17"/>
      <c r="Q22" s="21">
        <v>0</v>
      </c>
      <c r="R22" s="21">
        <v>198</v>
      </c>
      <c r="S22" s="21">
        <f>Q22+R22</f>
        <v>198</v>
      </c>
      <c r="T22" s="22">
        <v>198</v>
      </c>
      <c r="U22" s="24">
        <f>T22-S22</f>
        <v>0</v>
      </c>
      <c r="V22" s="25" t="s">
        <v>75</v>
      </c>
      <c r="W22" s="20" t="s">
        <v>59</v>
      </c>
      <c r="X22" s="20" t="s">
        <v>61</v>
      </c>
      <c r="Y22" s="17"/>
    </row>
    <row r="23" spans="1:25" s="9" customFormat="1" ht="79.5" customHeight="1">
      <c r="A23" s="34">
        <v>104026</v>
      </c>
      <c r="B23" s="28">
        <v>1</v>
      </c>
      <c r="C23" s="29">
        <v>1015</v>
      </c>
      <c r="D23" s="17" t="s">
        <v>72</v>
      </c>
      <c r="E23" s="30">
        <v>55</v>
      </c>
      <c r="F23" s="17"/>
      <c r="G23" s="17"/>
      <c r="H23" s="20" t="s">
        <v>73</v>
      </c>
      <c r="I23" s="20" t="s">
        <v>74</v>
      </c>
      <c r="J23" s="17" t="s">
        <v>13</v>
      </c>
      <c r="K23" s="17">
        <v>10</v>
      </c>
      <c r="L23" s="17">
        <v>0</v>
      </c>
      <c r="M23" s="26">
        <f>K23+L23</f>
        <v>10</v>
      </c>
      <c r="N23" s="17">
        <v>10</v>
      </c>
      <c r="O23" s="26">
        <f>N23-M23</f>
        <v>0</v>
      </c>
      <c r="P23" s="20"/>
      <c r="Q23" s="21"/>
      <c r="R23" s="21"/>
      <c r="S23" s="21"/>
      <c r="T23" s="22"/>
      <c r="U23" s="24"/>
      <c r="V23" s="17"/>
      <c r="W23" s="17"/>
      <c r="X23" s="17"/>
      <c r="Y23" s="17"/>
    </row>
    <row r="24" spans="1:25" s="9" customFormat="1" ht="66.75" customHeight="1">
      <c r="A24" s="34">
        <v>104026</v>
      </c>
      <c r="B24" s="28">
        <v>1</v>
      </c>
      <c r="C24" s="29">
        <v>1015</v>
      </c>
      <c r="D24" s="17" t="s">
        <v>72</v>
      </c>
      <c r="E24" s="30">
        <v>55</v>
      </c>
      <c r="F24" s="17"/>
      <c r="G24" s="17"/>
      <c r="H24" s="20" t="s">
        <v>73</v>
      </c>
      <c r="I24" s="20" t="s">
        <v>74</v>
      </c>
      <c r="J24" s="17" t="s">
        <v>15</v>
      </c>
      <c r="K24" s="17"/>
      <c r="L24" s="17"/>
      <c r="M24" s="26"/>
      <c r="N24" s="17"/>
      <c r="O24" s="26"/>
      <c r="P24" s="17"/>
      <c r="Q24" s="21"/>
      <c r="R24" s="21"/>
      <c r="S24" s="21"/>
      <c r="T24" s="22"/>
      <c r="U24" s="21"/>
      <c r="V24" s="17"/>
      <c r="W24" s="17"/>
      <c r="X24" s="17"/>
      <c r="Y24" s="17"/>
    </row>
  </sheetData>
  <mergeCells count="12">
    <mergeCell ref="A2:A3"/>
    <mergeCell ref="B2:B3"/>
    <mergeCell ref="C2:E2"/>
    <mergeCell ref="F2:F3"/>
    <mergeCell ref="K2:P2"/>
    <mergeCell ref="Q2:V2"/>
    <mergeCell ref="W2:Y2"/>
    <mergeCell ref="D3:E3"/>
    <mergeCell ref="G2:G3"/>
    <mergeCell ref="H2:H3"/>
    <mergeCell ref="I2:I3"/>
    <mergeCell ref="J2:J3"/>
  </mergeCells>
  <phoneticPr fontId="0" type="noConversion"/>
  <dataValidations count="7">
    <dataValidation type="decimal" allowBlank="1" showInputMessage="1" showErrorMessage="1" sqref="R3:R4">
      <formula1>-10000000000000000</formula1>
      <formula2>99999999999999</formula2>
    </dataValidation>
    <dataValidation type="list" allowBlank="1" showInputMessage="1" showErrorMessage="1" sqref="J5:J24">
      <formula1>#REF!</formula1>
    </dataValidation>
    <dataValidation type="list" allowBlank="1" showInputMessage="1" showErrorMessage="1" sqref="G5:G24">
      <formula1>#REF!</formula1>
    </dataValidation>
    <dataValidation type="list" allowBlank="1" showInputMessage="1" showErrorMessage="1" sqref="D5:D21">
      <formula1>#REF!</formula1>
    </dataValidation>
    <dataValidation type="whole" allowBlank="1" showInputMessage="1" showErrorMessage="1" sqref="E5:E24">
      <formula1>1</formula1>
      <formula2>999</formula2>
    </dataValidation>
    <dataValidation type="list" allowBlank="1" showInputMessage="1" showErrorMessage="1" sqref="B5:B24">
      <formula1>$AA$5:$AA$6</formula1>
    </dataValidation>
    <dataValidation type="whole" allowBlank="1" showInputMessage="1" showErrorMessage="1" sqref="C5:C24">
      <formula1>1000</formula1>
      <formula2>9999</formula2>
    </dataValidation>
  </dataValidations>
  <pageMargins left="0.17" right="0.17" top="0.27" bottom="0.31" header="0.17" footer="0.16"/>
  <pageSetup paperSize="9" scale="58" firstPageNumber="2432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in="1" max="23" man="1"/>
    <brk id="22" min="1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(2)</vt:lpstr>
      <vt:lpstr>Report IV er</vt:lpstr>
      <vt:lpstr>'Sheet2 (2)'!Print_Area</vt:lpstr>
      <vt:lpstr>'Report IV 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2016-04-19T11:07:07Z</cp:lastPrinted>
  <dcterms:created xsi:type="dcterms:W3CDTF">2007-06-08T11:55:52Z</dcterms:created>
  <dcterms:modified xsi:type="dcterms:W3CDTF">2016-06-23T07:00:43Z</dcterms:modified>
</cp:coreProperties>
</file>