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35" windowWidth="15165" windowHeight="8370" tabRatio="763" activeTab="1"/>
  </bookViews>
  <sheets>
    <sheet name="Q Plan cover &amp; expl" sheetId="2" r:id="rId1"/>
    <sheet name="2015" sheetId="1" r:id="rId2"/>
  </sheets>
  <definedNames>
    <definedName name="_xlnm._FilterDatabase" localSheetId="1" hidden="1">'2015'!$L$1:$L$979</definedName>
    <definedName name="_xlnm.Print_Area" localSheetId="1">'2015'!$A$1:$Y$228</definedName>
    <definedName name="_xlnm.Print_Area" localSheetId="0">'Q Plan cover &amp; expl'!$A$1:$M$26</definedName>
    <definedName name="_xlnm.Print_Titles" localSheetId="1">'2015'!$A:$J,'2015'!$1:$3</definedName>
  </definedNames>
  <calcPr calcId="145621" fullCalcOnLoad="1"/>
</workbook>
</file>

<file path=xl/calcChain.xml><?xml version="1.0" encoding="utf-8"?>
<calcChain xmlns="http://schemas.openxmlformats.org/spreadsheetml/2006/main">
  <c r="S179" i="1" l="1"/>
  <c r="U179" i="1"/>
  <c r="R211" i="1"/>
  <c r="S211" i="1"/>
  <c r="U211" i="1"/>
  <c r="S216" i="1"/>
  <c r="U216" i="1" s="1"/>
  <c r="S224" i="1"/>
  <c r="U224" i="1"/>
  <c r="S228" i="1"/>
  <c r="U228" i="1" s="1"/>
  <c r="S214" i="1"/>
  <c r="S218" i="1"/>
  <c r="U218" i="1" s="1"/>
  <c r="S220" i="1"/>
  <c r="U220" i="1" s="1"/>
  <c r="S222" i="1"/>
  <c r="S226" i="1"/>
  <c r="M180" i="1"/>
  <c r="O206" i="1"/>
  <c r="M216" i="1"/>
  <c r="O216" i="1"/>
  <c r="U214" i="1"/>
  <c r="O214" i="1"/>
  <c r="U226" i="1"/>
  <c r="M225" i="1"/>
  <c r="O225" i="1" s="1"/>
  <c r="U222" i="1"/>
  <c r="S4" i="1"/>
  <c r="U4" i="1"/>
  <c r="S27" i="1"/>
  <c r="U27" i="1"/>
  <c r="S28" i="1"/>
  <c r="S29" i="1"/>
  <c r="S36" i="1"/>
  <c r="U36" i="1"/>
  <c r="S45" i="1"/>
  <c r="U45" i="1"/>
  <c r="S52" i="1"/>
  <c r="U52" i="1"/>
  <c r="S54" i="1"/>
  <c r="U54" i="1"/>
  <c r="S59" i="1"/>
  <c r="U59" i="1"/>
  <c r="S64" i="1"/>
  <c r="U64" i="1"/>
  <c r="S68" i="1"/>
  <c r="S69" i="1"/>
  <c r="S71" i="1"/>
  <c r="U71" i="1"/>
  <c r="S77" i="1"/>
  <c r="U77" i="1"/>
  <c r="S81" i="1"/>
  <c r="U81" i="1"/>
  <c r="S106" i="1"/>
  <c r="U106" i="1"/>
  <c r="S110" i="1"/>
  <c r="U110" i="1"/>
  <c r="S113" i="1"/>
  <c r="U113" i="1"/>
  <c r="S115" i="1"/>
  <c r="U115" i="1"/>
  <c r="S117" i="1"/>
  <c r="U117" i="1"/>
  <c r="S127" i="1"/>
  <c r="U127" i="1"/>
  <c r="S132" i="1"/>
  <c r="U132" i="1"/>
  <c r="S134" i="1"/>
  <c r="U134" i="1"/>
  <c r="S136" i="1"/>
  <c r="U136" i="1"/>
  <c r="S143" i="1"/>
  <c r="U143" i="1"/>
  <c r="S152" i="1"/>
  <c r="U152" i="1"/>
  <c r="S155" i="1"/>
  <c r="U155" i="1"/>
  <c r="S160" i="1"/>
  <c r="U160" i="1"/>
  <c r="S163" i="1"/>
  <c r="U163" i="1"/>
  <c r="S166" i="1"/>
  <c r="U166" i="1"/>
  <c r="S170" i="1"/>
  <c r="U170" i="1"/>
  <c r="S176" i="1"/>
  <c r="U176" i="1"/>
  <c r="S181" i="1"/>
  <c r="U181" i="1"/>
  <c r="S183" i="1"/>
  <c r="U183" i="1"/>
  <c r="S185" i="1"/>
  <c r="U185" i="1"/>
  <c r="S187" i="1"/>
  <c r="U187" i="1"/>
  <c r="S189" i="1"/>
  <c r="U189" i="1"/>
  <c r="S191" i="1"/>
  <c r="U191" i="1"/>
  <c r="S193" i="1"/>
  <c r="U193" i="1"/>
  <c r="S195" i="1"/>
  <c r="U195" i="1"/>
  <c r="S197" i="1"/>
  <c r="U197" i="1"/>
  <c r="S199" i="1"/>
  <c r="U199" i="1"/>
  <c r="S201" i="1"/>
  <c r="U201" i="1"/>
  <c r="S203" i="1"/>
  <c r="U203" i="1"/>
  <c r="S205" i="1"/>
  <c r="U205" i="1"/>
</calcChain>
</file>

<file path=xl/sharedStrings.xml><?xml version="1.0" encoding="utf-8"?>
<sst xmlns="http://schemas.openxmlformats.org/spreadsheetml/2006/main" count="778" uniqueCount="316">
  <si>
    <t>Ցուցանիշի նվազումը պայմանավորված է 2013 թ. «Դասական բաժնի» ընդունելության քննություններով, որտեղ սահմանված էր 19 անվճար տեղ, բայց ընդունվել է 14 ուսանող:</t>
  </si>
  <si>
    <t>Մեթոդական օգնություն մանկավարժներին և աշակերտներին վերապատրաստման դասալսումներ մանկավարժների համար</t>
  </si>
  <si>
    <t>Գրականության հրատարակում ծրագրով պայմանագրերի կատարման վերջնաժամկետը դեկտեմբերի 25-ն է:</t>
  </si>
  <si>
    <t>2015 թ. հունիս ամսին դպրոցն ավարտել է 3 ավարտական դասարան, իսկ հիմնական դպրոցից ավագ դպրոց է տեղափոխվել 1 դասարան (10-րդ դասարան):</t>
  </si>
  <si>
    <t>Ֆինանսական միջոցների սզության պատճառով:</t>
  </si>
  <si>
    <t>Ցուցանիշի նվազումը պայմանավորված է թատրոնի վերանորոգմամբ:</t>
  </si>
  <si>
    <t>Ծրագրի ընթացիկ կառավարմանն ուղղված նախատեսվող միջոցառումները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</si>
  <si>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</si>
  <si>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</si>
  <si>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</si>
  <si>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13</t>
  </si>
  <si>
    <t>14</t>
  </si>
  <si>
    <t>15</t>
  </si>
  <si>
    <t xml:space="preserve">Աջակցություն մշակութային հաստատությունների շենքային պայմանների բարելավմանը </t>
  </si>
  <si>
    <t xml:space="preserve">«Հայաստանի ազգային պատկերասրահ» ՊՈԱԿ-ի  օդափոխման և օդորակման համակարգերի անցկացման նախագծանախահաշվային փաստաթղթերի կազմում  </t>
  </si>
  <si>
    <t>ՀՀ կառավարության 2015 թ. օգոստոսի 13-ի N 959-Ն որոշում</t>
  </si>
  <si>
    <t>թույլտվության քանակի նվազում՝ ԵՏՄ-ին ՀՀ անդամակցության պայմ.</t>
  </si>
  <si>
    <t>համապատասխան արժեքների վերաբերյալ առաջարկների բացակայություն</t>
  </si>
  <si>
    <t>հայտերի բացակայություն</t>
  </si>
  <si>
    <t>64</t>
  </si>
  <si>
    <t>Դիմումների քանակի նվազում:</t>
  </si>
  <si>
    <t>16,62</t>
  </si>
  <si>
    <t>0</t>
  </si>
  <si>
    <t>15 անուն գրքերի վերջնաժամկետները երկարաջգվել են: Չի կնքվել  Մեգ Ռոսոֆ «Ինչպես եմ ապրում հիմա» (թարգմանություն անգլերենից) գրքի համար պայմանագիր</t>
  </si>
  <si>
    <t>Տոնական օրերին թերթը լույս չի տեսել</t>
  </si>
  <si>
    <t>«Շախմատային հանդես»  ՍՊԸ-ն օգոստոսից դադարեցրել է «Շախմատային Հայաստան»  թերթի հրատարակումը գլխ. Խմբագրի մահվան պատճառով</t>
  </si>
  <si>
    <t>-6232</t>
  </si>
  <si>
    <t>-9,5</t>
  </si>
  <si>
    <t>Միավորների պակասը առաջացել է «Ազգային գրադարան» ՊՈԱԿ-ի հայերեն գրադարանային հավաքածուի ստուգման գործընթացի արդյունքում:Միավորների տարբերությունը հետևանք է այն բանի,որ վերցվել է ինչոր թիվ/հավանաբար 1970-ական թվականներից/, և ամեն տարի դրան գումարվել է տարվա ընթացքում իրականացված ստացումները:Արդյունքում ստացվել են ուռճացված քանակներ,որոնք իրականում գոյություն չեն ունեցել: Հիմք` Ազգային գրադարանի տնօրեն Տ.Զարգարյանի06.08. 2014թ.N 4/161 և 10.02.2015թ 4.N 19 գրությունները</t>
  </si>
  <si>
    <t>Ցուցանիշի նվազումը պայմանավորված է բեմահարթակի գերծանրաբեռնվածությամբ՝ Հայոց ցեղասպանության 100-րդ տարելիցին նվիրված և պետական նշանակության այլ միջոցառումներով ու համերգային ծրագրերով</t>
  </si>
  <si>
    <t>Տարբերությունը պայմանավորված է կանխատեսվածից ավելի նկարագրության ենթակա հրապարակումների առկայությամբ:</t>
  </si>
  <si>
    <t>Տարբերությունը պայմանավորված է հրատարակություններին ISBN և ISMN ստանալու համար կանխատեսվածից պակաս հայտերով:</t>
  </si>
  <si>
    <t>ՀՀ կառավարության 2015 թ. նոյեմբերի 26-ի N 1379-Ն որոշում</t>
  </si>
  <si>
    <t>ՀՀ կառավարության 2015 թ. դեկտեմբերի 3-ի N 1413-Ն որոշում</t>
  </si>
  <si>
    <t>ՀՀ կառավարության 2015 թ. դեկտեմբերի 3-ի N 1414-Ն որոշում</t>
  </si>
  <si>
    <t>Հայաստանի Հանրապետության անկախության հռչակման 24-րդ տարեդարձին նվիրված տոնական միջոցառման կազմակերպում</t>
  </si>
  <si>
    <t>ՀՀ կառավարության 2015 թ. սեպտեմբերի 17-ի N 1052-Ն որոշում</t>
  </si>
  <si>
    <t>Ֆինանսական ցուցանիշներ (հազ. դրամ)</t>
  </si>
  <si>
    <t>ճշտված ցուցանիշը հաշվետուժամանակահատվածի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</si>
  <si>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</si>
  <si>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</si>
  <si>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 xml:space="preserve">  </t>
  </si>
  <si>
    <t>Ցուցանիշի փոփոխություններն ըստ համապատասխան իրավական ակտի (+/-)</t>
  </si>
  <si>
    <t>Պայմանավորված է «ՀՀ 2015 թ. պետական բյուջեի մասին» ՀՀ օրենքի 11-րդ հոդվածի 14-րդ մասի ա) կետով, ինչպես նաև նախարարության և Կոնսորցիումի միջև կնքված պայմանագրով նախատեսված նախարարության ստանձնած պարտավորություններով:</t>
  </si>
  <si>
    <t xml:space="preserve">«Գ. Սունդուկյանի անվան ազգային ակադեմիական թատրոն» ՊՈԱԿ-ի օդափոխման և օդորակման համակարգերի անցկացման նախագծանախահաշվային փաստաթղթերի կազմում </t>
  </si>
  <si>
    <t>Ներդրումներ տեխնիկական վերազինման նպատակով</t>
  </si>
  <si>
    <t xml:space="preserve">Համաձայն ՀՀ կառավարության 2015 թվականի հունիսի 18-ի N 675-Ն որոշման:
</t>
  </si>
  <si>
    <t>«Միր» միջպետական ռադիոհեռուստաընկերության ՀՀ մասնաճյուղ» ՓԲԸ-ի արբանյակային կայանի վերազինման նպատակով սարքավորումների ձեռքբերում</t>
  </si>
  <si>
    <t>Աջակցություն համայնքներին մշակութային հաստատությունների շենքային պայմանների բարելավման համար</t>
  </si>
  <si>
    <t>«Հայաստանի ֆիլհարմոնիկ նվագախումբ» ՊՈԱԿ-ի «Արամ Խաչատրյան» համերգասրահի ընթացիկ նորոգման աշխատանքների նախահաշվային փաստաթղթերի մշակման, ինչպես նաև ընթացիկ նորոգման աշխատանքներ</t>
  </si>
  <si>
    <t>ՀՀ կառավարության 2015 թ. հունիսի 18-ի N 668-Ն որոշում</t>
  </si>
  <si>
    <t>«Երևանի կամերային պետական թատրոն» պետական ոչ առևտրային կազմակերպության տեխնիկական վերազինում</t>
  </si>
  <si>
    <t>«Գյումրու Վ. Աճեմյանի անվան դրամատիկական թատրոն» պետական ոչ առևտրային կազմակերպությանն անհրաճեշտ լուսային տեխնիկայով ապահովում և բեմի հիմնանորոգում</t>
  </si>
  <si>
    <t>ԵՊ</t>
  </si>
  <si>
    <t>Ներդրումներ թատրոնների շենքերի կապիտալ վերանորոգման համար</t>
  </si>
  <si>
    <t>«Ալեքսանդր Սպենդիարյանի անվան օպերայի և բալետի ազգային ակադեմիական թատրոն» պետական ոչ առևտրային կազմակերպության շենքի տանիքի մասնակի վերանորոգման աշխատանքներ</t>
  </si>
  <si>
    <t>Չի կնքվել «Վերնատուն Մեդիա» ՍՊԸ-ի հետ պայմանագիրը:</t>
  </si>
  <si>
    <t xml:space="preserve">Պայմանավորված է «Հրատարակիչների ազգային ասոցիացիա» ՀԿ-ի,  «Սիսիանի լրատու» և «ԳՈՒՄ» ՍՊԸ-ների հետ չկնքված պայմանագրերով, ինչպես նաև «Շախմատային հանդես» ՍՊԸ-ի կողմից  օգոստոս ամսից դադարեցվել է պայմանագրային պարտավորությունների իրականացումը: </t>
  </si>
  <si>
    <t>Գնումների գործընթացի արդյունքում առաջացած տնտեսում:</t>
  </si>
  <si>
    <t xml:space="preserve">ՀՀ կառավարության 2015 թ. դեկտեմբերի 24-ի N 1570-Ն որոշում:   </t>
  </si>
  <si>
    <t xml:space="preserve">Չօգտագործված գումարի վերադարձ </t>
  </si>
  <si>
    <t>Չօգտագործված գումարի վերադարձ:</t>
  </si>
  <si>
    <t>Ներդրումներ թատրոններում տեխնիկական վերազինման նպատակով</t>
  </si>
  <si>
    <t>«Հայաստանի պետական ֆիլհարմոնիկ նվագախումբ» և « Գ. Սունդուկյանի անվան ազգային ակադեմիական թատրոն» պետական ոչ առևտրային կազմակերպությունների դահլիճների բեմական մեխանիզմների և լուսային տեխնիկայի վերազինման ծրագիր</t>
  </si>
  <si>
    <t>Համաձայն ՀՀ կառավարության 2015 թվականի օգոստոսի 13-ի NN 920-Ն, 944-Ն որոշումներ:</t>
  </si>
  <si>
    <t>"Տարբերության պատճառը
(սյ. 8-ում նշված իրավական ակտերի հղումները և սյ. 11-ում նշված տարբերության պարզաբանումները)"</t>
  </si>
  <si>
    <t>7</t>
  </si>
  <si>
    <t>12</t>
  </si>
  <si>
    <t>11</t>
  </si>
  <si>
    <t>10</t>
  </si>
  <si>
    <t>9</t>
  </si>
  <si>
    <t>Աջակցություն հայկական պատմամշակութային հուշարձանների վավերագրմանը</t>
  </si>
  <si>
    <t>Հուշարձանների ամրակայում, նորոգում և վերականգնում</t>
  </si>
  <si>
    <t>Մշակույթի ոլորտի պետական քաղաքականության մշակման, ծրագրերի համակարգման և մոնիթորինգի ծառայություններ</t>
  </si>
  <si>
    <t>Մշակված իրավական ակտերի նախագծերի, քաղաքականության փաստաթղթերի, ծրագրերի, հաշվետվությունների և վերլուծությունների պատրաստում (փաստաթղթերի ընդհանուր թիվը)</t>
  </si>
  <si>
    <t>Միջազգային համագործակցություն. Մշակված հաձայնագրերի, հուշագրերի, արձանագրությունների, ծրագրերի և այլ փաստաթղթերի թիվը, հանդիպումներ, քննարկումներ և համագործակցության այլ միջոցառումների թիվը</t>
  </si>
  <si>
    <t>Միջգերատեսչական խորհրդատվություն և համագործակցություն. Մշակված համաձայնագրերի, պայմանագրերի, արձանագրությունների, ծրագրերի և այլ փաստաթղթերի, հանդիպումներ, քննարկումներ և համագործակցության այլ միջոցառումների թիվը</t>
  </si>
  <si>
    <t>Մշակութային արժեքների ու առարկաների արտահանման/ժամանակավոր արտահանման դիմումների և որոշման ընդունում
(դիմումների քանակը)</t>
  </si>
  <si>
    <t>Մշակութային արժեքների ու առարկաների արտահանման/ժամանակավոր արտահանման/ թույլտվության տրամադրում՝ վավերացված լուսանկարներով/մշակութային արժեքների ու առարկաների թիվը/</t>
  </si>
  <si>
    <t>Մշակութային արժեքների՝ պետության անունից գնելու, պետությանը նվիրաբերելու, բռնագրավված մշակութային արժեքները ՀՀ պետական պահոցների մշտական պահպանությանը հանձնելու, դրանց նկատմամբ սեփականության իրավունքը վերականգնելու վերաբերյալ առաջարկների ներկայացում /մշակութային արժեքների թիվը/</t>
  </si>
  <si>
    <t>Մշակութային արժեքների փորձագետների հավատարմագրման հայտերի ընդունում և մասնագիտական որակավորման վկայականների տրամադրում</t>
  </si>
  <si>
    <t>Պեղումների, հետազոտման աշխատանքների հայտերի ուսումնասիրություն և համապատասխան որոշման կայացում</t>
  </si>
  <si>
    <t>Մշակութային արժեքների էլեկտրոնային տեղեկատվական շտեմարանի ստեղծում և գործակցում (թիվը)</t>
  </si>
  <si>
    <t>Ճամփորդող ցուցահանդես (արտագնա ցուցահանդեսների թիվը ՀՀ մարզերում)</t>
  </si>
  <si>
    <t>Աջակցություն հումանիտար համագործակցության միջպետական հիմնադրամի հայաստանյան մասնաճյուղի գործունեությանը</t>
  </si>
  <si>
    <t>Հայաստանյան մասնաճյուղի պահպանություն</t>
  </si>
  <si>
    <t>Աջակցություն երիտասարդ երաժիշտների կատարողական արվեստի զարգացում</t>
  </si>
  <si>
    <t>Համերգների քանակը</t>
  </si>
  <si>
    <t>Ազգային ակադեմիական խմբերգային համերգներ</t>
  </si>
  <si>
    <t>Անապահով ընտանիքների երեխաների քանակը</t>
  </si>
  <si>
    <t>Աջակցություն օտարերկրյա պետություններում հայալեզու թատերական ներկայացումներին</t>
  </si>
  <si>
    <t>Թատրոնի պահպանություն</t>
  </si>
  <si>
    <t>Ազգային ավանդական կենցաղի կենսունակության պաշտպանություն (միջոցառումների թիվը)</t>
  </si>
  <si>
    <t>Ոչ նյութական մշակութային ժառանգության միջազգային հանրահռչակում և տեղեկատվության մատչելիության ապահովում (միջոցառումների թիվը)</t>
  </si>
  <si>
    <t>ՊՄ կոդը</t>
  </si>
  <si>
    <t>Կատարողի կոդը</t>
  </si>
  <si>
    <t>Ծրագրային դասիչը</t>
  </si>
  <si>
    <t xml:space="preserve">Չափորոշիչի  կոդը </t>
  </si>
  <si>
    <t>Պաշարների շարժի  կոդը</t>
  </si>
  <si>
    <t xml:space="preserve">Ծրագրի կամ Քաղաքականության միջոցառման անվանումը
</t>
  </si>
  <si>
    <t xml:space="preserve">Չափորոշիչը (նկարագրությունը)
</t>
  </si>
  <si>
    <t xml:space="preserve">Չափորոշիչի տեսակը </t>
  </si>
  <si>
    <t>Ոչ ֆինանսական ցուցանիշներ</t>
  </si>
  <si>
    <t>Ծրագրի դասիչը</t>
  </si>
  <si>
    <t xml:space="preserve">Քաղաքականության միջոցառման դասիչը 
</t>
  </si>
  <si>
    <t xml:space="preserve">Ցուցանիշի հաստատված կանխատեսումը հաշվետու ժամանակահատվածի համար
</t>
  </si>
  <si>
    <t xml:space="preserve">Ցուցանիշի փոփոխություններն ըստ համապատասխան իրավական ակտի (+/-) 
</t>
  </si>
  <si>
    <t>ճշտված ցուցանիշը հաշվետու ժամանակահատվածի համար        (սյ 1+սյ 2)</t>
  </si>
  <si>
    <t xml:space="preserve">Փաստացի ցուցանիշը (կատարված և ընդունված) հաշվետու ժամանակահատվածում
</t>
  </si>
  <si>
    <t>Հաստատված և փաստացի ցուցանիշների տարբերությունը (սյ 4-սյ 3)</t>
  </si>
  <si>
    <t xml:space="preserve">"Տարբերության պատճառը
(սյ. 2-ում նշված իրավական ակտերի հղումները և սյ. 5-ում նշված տարբերության պարզաբանումները)"
</t>
  </si>
  <si>
    <t>Հայրենական մեծ պատերազմում հաղթանակի 70-ամյակին նվիրված գրականություն (անուն գիրք)</t>
  </si>
  <si>
    <t>Հանրագիտարանային գրականություն (անուն գիրք)</t>
  </si>
  <si>
    <t>Սփյուրքահայ գրականություն (անուն գիրք)</t>
  </si>
  <si>
    <t>Գեղարվեստական գրականություն (անուն գիրք)</t>
  </si>
  <si>
    <t>Գիտահանրամատչեկի գրականություն (անուն գիրք)</t>
  </si>
  <si>
    <t>Մանկական գրականություն (անուն գիրք)</t>
  </si>
  <si>
    <t>Երիտասարդ գրողների ստեղծագործություններ (անուն գիրք)</t>
  </si>
  <si>
    <t>&lt;&lt;Առաջին գիրք&gt;&gt; (անուն գիրք)</t>
  </si>
  <si>
    <t>ՀՀ շնորհալի պատանի երաժիշտ կատարողների մասնագիտական կարողությունների զարգացման և կատարելագործման նպատակային ծրագիր</t>
  </si>
  <si>
    <t>Շնորհալի պատանի երաժիշտ կատարողների թիվը</t>
  </si>
  <si>
    <t>Ա</t>
  </si>
  <si>
    <t>Բ</t>
  </si>
  <si>
    <t>Գ</t>
  </si>
  <si>
    <t>Դ</t>
  </si>
  <si>
    <t>Ե</t>
  </si>
  <si>
    <t>Զ</t>
  </si>
  <si>
    <t>Է</t>
  </si>
  <si>
    <t>Ը</t>
  </si>
  <si>
    <t>Թ</t>
  </si>
  <si>
    <t>Ժ</t>
  </si>
  <si>
    <t>1</t>
  </si>
  <si>
    <t>2</t>
  </si>
  <si>
    <t>3</t>
  </si>
  <si>
    <t>4</t>
  </si>
  <si>
    <t>5</t>
  </si>
  <si>
    <t>6</t>
  </si>
  <si>
    <t>ԱԾ</t>
  </si>
  <si>
    <t>քանակական</t>
  </si>
  <si>
    <t>Քաղաքացիների ընդունելություն (մարդ)</t>
  </si>
  <si>
    <t>Դիմումների և բողոքների ուսումնասիրում (թիվը)</t>
  </si>
  <si>
    <t>ԾՏ</t>
  </si>
  <si>
    <t>ԱՁ</t>
  </si>
  <si>
    <t xml:space="preserve">Մշակութային արժեքների պահպանություն </t>
  </si>
  <si>
    <t>Մշակութային արժեքների ու առարկաների արտահանման/ժամանակավոր արտահանման իրավունքի վկայագրի տրամադրում (վկայագրերի քանակը)</t>
  </si>
  <si>
    <t>տրամադրվելիք լիցենզիաների քանակը</t>
  </si>
  <si>
    <t>ժամանակավոր արտահանումից վերադարձված մշակութային արժեքների նույնականացում (մշակութային արժեքների թիվը)</t>
  </si>
  <si>
    <t>Նվագարանի վկայականի տրամադրում /վկայականների թիվը/</t>
  </si>
  <si>
    <t>Պատմության եւ մշակույթի հուշարձանների պահպանություն</t>
  </si>
  <si>
    <t>հայտերի թիվը</t>
  </si>
  <si>
    <t>թույլտվությունների թիվը</t>
  </si>
  <si>
    <t>Հուշարձան հանդիսացող համալիրների ամրակայման, վերկանագնման, փոփոխման և բարեկարգման աշխատանքների ընթացքում հուշարձանների անվտանգության վերահսկողություն
(հուշարձանների թիվը)</t>
  </si>
  <si>
    <t>Պեղման, վերականգնման և շինարարական աշխատանքների դադարեցում (դեպքերի թիվը)</t>
  </si>
  <si>
    <t>Դատաքննչական մարմինների քննարկմանը ներկայացվող դեպքերի
(կանխատեսվող թիվը)</t>
  </si>
  <si>
    <t>Գրադարանային ծառայություններ</t>
  </si>
  <si>
    <t>Պահպանվող գրադարանային հավաքածուների միավորը</t>
  </si>
  <si>
    <t>Գրադարանային հավաքածուներն օգտագործող
ընթերցողի թիվը</t>
  </si>
  <si>
    <t>Սպասարկված գրքերի միավորը</t>
  </si>
  <si>
    <t>Հանրային (համայնքային) գրադարանների կադրերի պատրաստում և վերապատրաստում (պատրաստված և վերապատրաստված մասնագետների թիվը)</t>
  </si>
  <si>
    <t>Գրադարանային հավաքածուների համալրման նպատակով ձեռք բերված հրատարակությունների (գրքեր և պարբերականներ) միավորը</t>
  </si>
  <si>
    <t>Հրատարակությունների գրանցման, հաշվառման և մատենագիտական ծառայություններ</t>
  </si>
  <si>
    <t>Համալրվող և պահպանվող հրատարակությունների ազգային անձեռնմխելի ֆոնդերի /հավաքածուների/  քանակը</t>
  </si>
  <si>
    <t>Մատենագիտական գրանցումների քանակը</t>
  </si>
  <si>
    <t>Հրատարակվող ազգային մատենագիտության ընթացիկ ու հետադարձ ցանկերի և վիճակագրական տվյալների ծավալը
(հրատարակչական մամուլ)</t>
  </si>
  <si>
    <t xml:space="preserve">գրքի (ISBN), նոտագրական հրատարակությունների (ISMN) ստացող հրատարակությունների քանակը </t>
  </si>
  <si>
    <t>ISSN-ում ընդգրկված պարբերականների թիվը</t>
  </si>
  <si>
    <t>Միջազգային կենտրոնների կողմից կազմակերպվող տարեկան համաժողովներին մասնակցություն (համաժողովների քանակը)</t>
  </si>
  <si>
    <t>Հավաքագրված և պահպանվող տառատեսակների քանակը</t>
  </si>
  <si>
    <t>Մշակված տառատեսակների քանակը</t>
  </si>
  <si>
    <t>Թանգարանային ծառայություններ և ցուցահանդեսներ</t>
  </si>
  <si>
    <t>Պահպանվող թանգարանային առարկաների թիվը</t>
  </si>
  <si>
    <t>Սպասարկվող թանգարանային այցելուի թիվը</t>
  </si>
  <si>
    <t>Կազմակերպվող ցուցահանդեսների թիվը</t>
  </si>
  <si>
    <t>Թանգարանային կադրերի պատրաստում և վերապատրաստում /պատրաստված և վերականգնող մասնագետների թիվը/</t>
  </si>
  <si>
    <t>Օպերային և բալետի արվեստի ներկայացումներ</t>
  </si>
  <si>
    <t xml:space="preserve">հանդիսատեսի թվաքանակը </t>
  </si>
  <si>
    <t>Ներկայացումների քանակը</t>
  </si>
  <si>
    <t>Նոր բեմադրությունների քանակը</t>
  </si>
  <si>
    <t>Ստացիոնար մեկ ներկայացման համար դահլիճի միջին բեռնվածությունը (%)</t>
  </si>
  <si>
    <t>Ազգային ակադեմիական թատերարվեստի ներկայացումներ</t>
  </si>
  <si>
    <t>Թատերարական ներկայացումներ</t>
  </si>
  <si>
    <t>Թատրոններում գործող մշակութային կենտրոնների թիվը</t>
  </si>
  <si>
    <t>Թատրոններում գործող մշակութային կենտրոնների կողմից կազմակերպվող միջոցառումների թիվը</t>
  </si>
  <si>
    <t>Երաժշտարվեստի և պարարվեստի համերգներ</t>
  </si>
  <si>
    <t>Հանդիսատեսի թվաքանակը</t>
  </si>
  <si>
    <t>Նոր համերգային համարների քանակը</t>
  </si>
  <si>
    <t>Դպրոցական ֆիլհարմոնիայի համերգային գործունեություն մարզերում և Երևանում` համերգների քանակը</t>
  </si>
  <si>
    <t>Ստացիոնար մեկ համերգի համար դահլիճի միջին բեռնվածությունը (%)</t>
  </si>
  <si>
    <t>Համայնքային մշակույթի և ազատ ժամանցի կազմակերպում</t>
  </si>
  <si>
    <t>Համայնքային մշակութային միջոցառումների իրականացում. միջոցառումների քանակը, որից</t>
  </si>
  <si>
    <t xml:space="preserve"> </t>
  </si>
  <si>
    <t xml:space="preserve">Տիկնիկային թատրոնի ներկայացումների քանակը </t>
  </si>
  <si>
    <t>գուսանական համույթի համերգների քանակը</t>
  </si>
  <si>
    <t>Մշակութային միջոցառումների իրականացում</t>
  </si>
  <si>
    <t>Պետական աջակցությամբ իրականացվող նոր ներկայացումների թիվը</t>
  </si>
  <si>
    <t>Գնված դրամատիկական ստեղծագործությունների թիվը</t>
  </si>
  <si>
    <t>Գնված երաժշտական ստեղծագործւթյունների թիվը</t>
  </si>
  <si>
    <t>միջազգային կինոփառատոնների, թատերական, երաժշտական փառատոների և մրցույթների թիվը</t>
  </si>
  <si>
    <t>հանրապետական փառատոների, մրցույթների, ցուցահանդեսների, ստուգատեսների թիվը</t>
  </si>
  <si>
    <t>կառավարական հոբելյանների թիվը</t>
  </si>
  <si>
    <t>գերատեսչական հոբելյանների թիվը</t>
  </si>
  <si>
    <t>Հայկական մշակույթի և արվեստի ներկայացում արտասահմանյան պետություններում և արտերկրների մշակույթի և արվեստի ներկայացում Հայաստանում /պաշտոնական պատվիրակությունների փոխանակումներ, փոխադարձ մշակույթի օրեր/
(միջոցառումների թիվը)</t>
  </si>
  <si>
    <t>Արվեստի ցուցահանդեսներ և այլն
(մշակութային փոխանակումներ արտերկրների հետ)</t>
  </si>
  <si>
    <t>Աջակցություն ստեղծագործական խմբերի, անհատ կատարողների, առանձին արվեստագետների մասնակցությանը միջազգային մրցույթներին և փառատոներին (միջոցառումների թիվը)</t>
  </si>
  <si>
    <t>Միջազգային համագործակցություն Եվրախորհրդի, ՅՈՒՆԵՍԿՕ-ի, ՄԱԿ-ի, ԱՊՀ համապատասխան կառույցների հետ (միջոցառումների թիվը)</t>
  </si>
  <si>
    <t>Սփյուռքահայ արվեստագետների ներկայացում Հայաստանում և հայ արվեստագետների ներկայացում սփյուռքում (միջոցառումների թիվը)</t>
  </si>
  <si>
    <t>Մոսկվայում, Մայնի Ֆրանկֆուրտում, Փարիզում անցկացվող գրքի միջազգային ցուցահանդեսներին մասնակցության թիվը</t>
  </si>
  <si>
    <t>Մանկապատանեկան մշակութային միջոցառումներ</t>
  </si>
  <si>
    <t>Մարզային մշակութային միջոցառումների թիվը</t>
  </si>
  <si>
    <t>Ժողովրդական ստեղծագործության և արհեստագործության զարգացում (միջոցառման թիվը)</t>
  </si>
  <si>
    <t>Ժողովրդական բանահյուսության ժառանգության հանրահռչակում (միջոցառման թիվը)</t>
  </si>
  <si>
    <t>Կատարողական արվեստի զարգացում (միջոցառման թիվը)</t>
  </si>
  <si>
    <t>Մշակույթին նվիրված հեռուստահաղորդաշարերի իրականացում, այդ թվում</t>
  </si>
  <si>
    <t>Իրականացվող հեռուստահաղորդաշարերի թիվը</t>
  </si>
  <si>
    <t>Կինոնկարների արտադրություն</t>
  </si>
  <si>
    <t>Շարունակվող և նոր սկսվող խաղարկային կինոնկարների թիվը</t>
  </si>
  <si>
    <t>Շարունակվող և նոր սկսվող վավերագրական կինոնկարների թիվը</t>
  </si>
  <si>
    <t>Կինո-ֆոտո-ֆոնո հավաքածուի պահպանման ծառայություններ</t>
  </si>
  <si>
    <t>Ազգային կինոծրագրերի իրականացում</t>
  </si>
  <si>
    <t>Խաղարկային կինոնկարների և մուլտիպիկացիոն կինոնկարների արտադրության ապահովում (ֆիլմերի քանակը)</t>
  </si>
  <si>
    <t>Փաստավավերագրական կինոծրագրերի իրականացում</t>
  </si>
  <si>
    <t>Պատմամշակույթային ժառանգության գիտահետազոտական աշխատանքներ</t>
  </si>
  <si>
    <t>Նախագծված և թողարկված հուշարձանների պահպանական գոտիների թիվը</t>
  </si>
  <si>
    <t>Նախագծվելիք պահպանական գոտիների կանխատեսվող քանակը</t>
  </si>
  <si>
    <t>Թողարկվելիք պահպանական գոտիների կանխատեսվող քանակը</t>
  </si>
  <si>
    <t>Դասակարգված և ցուցակագրված հուշարձանների թիվը</t>
  </si>
  <si>
    <t>Հաշվառվող, լրամշակվող և վկայագրվող հուշարձանների կանխատեսվող քանակը</t>
  </si>
  <si>
    <t>Հուշարձանների կադաստրերի քանակը</t>
  </si>
  <si>
    <t>Հայկական պատմամշակութային ժառանգության գիտատեղեկատու շտեմարանում թվայնացված վավերագրի քանակը</t>
  </si>
  <si>
    <t>Վտանգված և վերականգնվող պատմամշակութային անշարժ հուշարձանների պեղումների թիվը</t>
  </si>
  <si>
    <t>ՙՀուշարձան՚ տարեգրքի հրատարակումների թիվը</t>
  </si>
  <si>
    <t>Մշակութային արժեքների փորձաքննության ծառայություներ</t>
  </si>
  <si>
    <t>Մշակութային արժեքների փորձագիտության բնագավառում գիտահետազոտական բնույթի աշխատանքների իրականացում</t>
  </si>
  <si>
    <t>Մշակութաբանության և արվեստաբանության բնագավառի վերաբերյալ եռամսյա դասընթացների կազմակերպում /ունկնդիրների քանակը/</t>
  </si>
  <si>
    <t>Մշակութային արժեքների փորձագիտության թվային տվյալների մուտքագրում և արխիվացում /փաթեթի քանակը/</t>
  </si>
  <si>
    <t>Հուշարձանների տեխնիկական վիճակի մոնիտորիգ</t>
  </si>
  <si>
    <t>Տեխնիկական վիճակի մոնիտորինգ անցած հուշարձանների թիվը</t>
  </si>
  <si>
    <t>Վավերագրված հուշարձանների թիվը</t>
  </si>
  <si>
    <t>Գրականության հրատարակում</t>
  </si>
  <si>
    <t>Աջակցություն գրականության հրատարակմանը</t>
  </si>
  <si>
    <t>Պետական մամուլի հրատարակում</t>
  </si>
  <si>
    <t>ՙՀայաստանի Հանրապետություն՚ թերթի տարեկան հրատարակվող համարների թիվը</t>
  </si>
  <si>
    <t>ՙՌեսպուբլիկա Արմենիա՚ թերթի տարեկան հրատարակվող համարների թիվը</t>
  </si>
  <si>
    <t>Ոչ-պետական մամուլի հրատարակում</t>
  </si>
  <si>
    <t>Ազգային փոքրամասնությունների լեզվով լույս տեսնող մամուլի հրատարակում 
(անուն թերթ)</t>
  </si>
  <si>
    <t>Մարզային մամուլի հրատարակում (անուն թերթ, ամսագիր)</t>
  </si>
  <si>
    <t>Տեղեկատվության ձեռքբերման, պահպանման և արխիվացման ծառայություններ</t>
  </si>
  <si>
    <t>Ձեռքբերված տեղեկատվության ծավալը /մեգաբայտ/</t>
  </si>
  <si>
    <t>Պահպանված և արխիվացված լուսանկարների թիվը</t>
  </si>
  <si>
    <t>ԱՊՀ երկրներում հեռուստառադիոծրագրերի հեռարձակում</t>
  </si>
  <si>
    <t>Հեռուստատեսային եթերային ժամ</t>
  </si>
  <si>
    <t>Ռադիո եթերային ժամ</t>
  </si>
  <si>
    <t>Գրական ժառանգության պահպանում և տարածում</t>
  </si>
  <si>
    <t>Գրքի, տպագիր արտադրանքի և այլ հրատարակությունների շնորհանդեսների, ցուցահանդեսների, տոնավաճառների /ներառյալ միջազգային/ կազմակերպում (միջոցառումների թիվը)</t>
  </si>
  <si>
    <t>Գրքի, տպագիր արտադրանքի և այլ հրատարակությունների միջազգային ցուցահանդեսներին և այլ միջոցառումներին ՀՀ մասնակցության ապահովում (մասնակիցների թիվը)</t>
  </si>
  <si>
    <t>Տարրական մասնագիտացված հանրակրթություն (մշակույթի ոլորտ)</t>
  </si>
  <si>
    <t>Աշակերտների թիվը</t>
  </si>
  <si>
    <t>Հիմնական մասնագիտացված հանրակրթություն (մշակույթի ոլորտ)</t>
  </si>
  <si>
    <t>Միջնակարգ մասնագիտացված հանրակրթություն (մշակույթի ոլորտ)</t>
  </si>
  <si>
    <t>Արտադպրոցական դաստիարակություն</t>
  </si>
  <si>
    <t>Երեխաների հատուկ ստեղծագործական կենտրոնում սովորող երեխաների թիվը</t>
  </si>
  <si>
    <t>Երաժշտական և արվեստի դպրոցներում ուսումնամեթոդական աշխատանքներ</t>
  </si>
  <si>
    <t>Երաժշտական, արվեստի և գեղարվեստի դպրոցների համար ուսումնական նոր ծրագրերի, դասագրքերի, մեթոդական ձեռնարկների մշակում և հրատարակում</t>
  </si>
  <si>
    <t xml:space="preserve"> Երաժշտական դպրոցներում կրթաթոշակ ստացող սովորողների թիվը</t>
  </si>
  <si>
    <t>Միջին մասնագիտական կրթության նպաստների տրամադրում</t>
  </si>
  <si>
    <t>Միջին մասնագիտական կրթություն ստացող ուսանողների թիվը</t>
  </si>
  <si>
    <t>Միջին մասնագիտական կրթություն ստացող ուսանողների կրթաթոշակ</t>
  </si>
  <si>
    <t>Միջին մասնագիտական կրթության ոլորտում կրթաթոշակ ստացող ուսանողների թիվը</t>
  </si>
  <si>
    <t>Հուշարձանների վերականգնում</t>
  </si>
  <si>
    <t>Հուշարձանների նախագծում</t>
  </si>
  <si>
    <t>Հուշարձանների հրատապ ուսումնասիրում, ամրակայում, վերականգնում</t>
  </si>
  <si>
    <t>Պատմամշակութային անշարժ հուշարձանների պեղումների կատարում</t>
  </si>
  <si>
    <t>Պետական հիմնարկների և կազմակերպությունների աշխատողների սոցիալական փաթեթով ապահովում</t>
  </si>
  <si>
    <t>Վավերագրական կինոնկարների արտադրության ապահովում (ֆիլմերի քանակը)</t>
  </si>
  <si>
    <t>104011</t>
  </si>
  <si>
    <t>Շարունակվող և նոր սկսվող մուլտիպլիկացիոն կինոնկարների թիվը</t>
  </si>
  <si>
    <t>վերականգնվելիք (պատճենահանվելիք) ֆիլմերի քանակը</t>
  </si>
  <si>
    <t>թվայնացվող վավերագրական ֆիլմերի քանակը</t>
  </si>
  <si>
    <t>էլեկտրոնային հրապարակումների բաժանորդագրում (միավոր)</t>
  </si>
  <si>
    <t>Շարժական գրադարանի /բիբլիոբուս/ կողմից սպասարկվող մարզերի թիվը</t>
  </si>
  <si>
    <t>ՙԸնտանեկան գրադարանավար՚ սակավ շարժունակ և հաշմանդամ անձանց սպասարկող գրադարանների թիվը</t>
  </si>
  <si>
    <t>Հայ դասականների գրականություն (անուն գիրք)</t>
  </si>
  <si>
    <t>Այլ գրականություն (անուն գիրք)</t>
  </si>
  <si>
    <t>Հայոց ցեղասպանության 100-րդ տարելիցին նվիրված գրականություն (անուն գիրք)</t>
  </si>
  <si>
    <t>Մարզային գրականություն (անուն գիրք)</t>
  </si>
  <si>
    <t>Հոբելյանական (էլեկտրոնային) հրատարակումներ, նվիրված նվիրված Հայոց ցեղասպանության 100-րդ տարելիցին (խտասկավառակներ)</t>
  </si>
  <si>
    <t>Մշակութային մամուլի հրատարակում (անուն թերթ, ամսագիր)</t>
  </si>
  <si>
    <t>Մարզական մամուլի հրատարակում (անուն թերթ, ամսագիր)</t>
  </si>
  <si>
    <t>Գիտական համաժողովների, գրական փառատոնների, մրցույթների, գիտամշակութային խորհրդաժողովների, հանդիպումների, գրական երեկոների անցկացում (միջոցառումների թիվը)</t>
  </si>
  <si>
    <t>Երաժշտական գրականության հրատարակում (գրականության անվանումների թիվը)</t>
  </si>
  <si>
    <t>Երաժշտական և արվեստի դպրոցների աշակերտներին երաժշտական գործիքներով ապահովում</t>
  </si>
  <si>
    <t>Գործիքների թիվը (20 անուն)</t>
  </si>
  <si>
    <t xml:space="preserve">Հանդիսատեսի թվաքանակը </t>
  </si>
  <si>
    <t>Հայ մշակույթի հանրահռչակում</t>
  </si>
  <si>
    <t>&lt;&lt;Մշակութային կազմակերպություն-դպրոց&gt;&gt; աբոնեմենտային համակարգի ծրագրի ներդրում (թիվը)</t>
  </si>
  <si>
    <t>Ոչ նյութական մշակութային ժառանգության պահպանություն, այդ թվում՝</t>
  </si>
  <si>
    <t>Համերգների և ելույթների (խոշոր կտավի ստեղծագործություն, կանտատ, օրատորիա և այլն) քանակը</t>
  </si>
  <si>
    <t>Համապատասխան պետական հիմնարկների և կազմակերպությունների աշխատակիցների քանակը</t>
  </si>
  <si>
    <t>Սոցիալապես անապահով ընտանիքների երեխաների դասագրքերի վարձավճարների փոխհատուցում (մշակույթի ոլորտ)</t>
  </si>
  <si>
    <t>Մշակութային արժեքների և մշակութային նշանակության առարկաների փորձագիտական եզրակացությունների քանակը</t>
  </si>
  <si>
    <t>Մասնագիտացված հանրակրթական ուսումնական հաստատությունների երեխաների կրթաթոշակ միջնակարգ (լրիվ) ընդհանուր կրթության մակարդակում (մշակույթի ոլորտ)</t>
  </si>
  <si>
    <t>Քաղծառայողների թափուր պաշտոնների համար դիմումների նվազում:</t>
  </si>
  <si>
    <t>ԵԿ</t>
  </si>
  <si>
    <t>«Հրատարակիչների ազգային ասոցիացիա» ՀԿ-ի հետ դեռ պայմանագիր չի կնքվել, բանակցությունների փուլում է:</t>
  </si>
  <si>
    <t>«Սիսիանի լրատու» և «ԳՈՒՄ» ՍՊԸ-ները հրաժարվել են սուբսիդիայից:</t>
  </si>
  <si>
    <t>8</t>
  </si>
  <si>
    <t>1.Գնումների գործընթացի արդյունքում առաջացած տնտեսում, ինչպես նաև  Էներգետիկ, կոմունալ, կապի, համակարգչային ծառայությունների գծով չծախսված գումար:  2. Գրասենյակային նյութերի և հագուստի, մեքենաների և սարքավորումների ընթացիկ նորոգման և պահպանման գծով տնտեսում:</t>
  </si>
  <si>
    <t>ՀՀ կառավարության 2015 թ. դեկտեմբերի 24-ի N 1570-Ն որոշում:   Տարբերությունը պայմանավորված է՝1. Ժողովրդական կոչում ունեցող անձինք,որոնք ընդգրկված են սոց.փաթեթի կազմում, գտնվում են Հայաստանի սահմաններից դուրս, մի մասն էլ օգտվել են պետական այլ կազմակերպություններից: 2.  Նախարարության ենթակայության կազմակերպություններում առաջացած տնտեսում:</t>
  </si>
  <si>
    <t xml:space="preserve">Տարբերություն պայմանավորված է՝ Ազգային նվագարանների և հայ երգի հանրապետական մրցույթ չի իրականացվել: </t>
  </si>
  <si>
    <t>Տարբերությունը պայմանավորված է՝1.ՀՀ Արարատի մարզի (Արտաշատ քաղաքատեղի) հուշարձանի վավերագրման, ուսումնասիրման, ամրակայման և օգտագործման գիտանախահաշվային փաստաթղթերի մշակման համար հատկացված գումարով, որը ժամանակի սղության և եղանակի վատթար պայմանների պատճառով չի ծախսվել: 2.Գնումների գործընթացի արդյունքում առաջացած տնտեսում:</t>
  </si>
  <si>
    <t xml:space="preserve">Տարբերությունը պայմանավորված է՝ ՀՀ Արարատի մարզի (Արտաշատ քաղաքատեղի) հուշարձանի վավերագրման, ուսումնասիրման, ամրակայման և օգտագործման գիտանախահաշվային փաստաթղթերի մշակման համար հատկացված գումարով, որը ժամանակի սղության և եղանակի վատթար պայմանների պատճառով չի ծախսվել: </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</si>
  <si>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</si>
  <si>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</si>
  <si>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</si>
  <si>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01.01.15թ.- 01.01.16թ. ժամանակահատվածի համար</t>
  </si>
  <si>
    <t>Հայաստանի Հանրապետության մշակույթի նախարարություն</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</si>
</sst>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7" formatCode="_-* #,##0.00_р_._-;\-* #,##0.00_р_._-;_-* &quot;-&quot;??_р_._-;_-@_-"/>
    <numFmt numFmtId="178" formatCode="00"/>
    <numFmt numFmtId="179" formatCode="#,##0.0"/>
    <numFmt numFmtId="180" formatCode="0.0"/>
    <numFmt numFmtId="188" formatCode="_-* #,##0.00\ \ _-;\-* #,##0.00\ \ _-;_-* &quot;-&quot;??\ \ _-;_-@_-"/>
  </numFmts>
  <fonts count="8" x14ac:knownFonts="1">
    <font>
      <sz val="10"/>
      <name val="Arial"/>
      <charset val="204"/>
    </font>
    <font>
      <sz val="10"/>
      <name val="Arial"/>
      <charset val="204"/>
    </font>
    <font>
      <sz val="8"/>
      <name val="GHEA Grapalat"/>
      <family val="3"/>
    </font>
    <font>
      <sz val="10"/>
      <name val="Arial Armenian"/>
      <family val="2"/>
    </font>
    <font>
      <sz val="10"/>
      <name val="GHEA Grapalat"/>
      <family val="3"/>
    </font>
    <font>
      <sz val="8"/>
      <name val="Arial"/>
      <family val="2"/>
    </font>
    <font>
      <sz val="12"/>
      <name val="GHEA Grapalat"/>
      <family val="3"/>
    </font>
    <font>
      <b/>
      <sz val="12"/>
      <name val="GHEA Grapalat"/>
      <family val="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77" fontId="1" fillId="0" borderId="0" applyFont="0" applyFill="0" applyBorder="0" applyAlignment="0" applyProtection="0"/>
    <xf numFmtId="0" fontId="3" fillId="0" borderId="0"/>
  </cellStyleXfs>
  <cellXfs count="76">
    <xf numFmtId="0" fontId="0" fillId="0" borderId="0" xfId="0"/>
    <xf numFmtId="0" fontId="4" fillId="0" borderId="1" xfId="0" applyFont="1" applyFill="1" applyBorder="1"/>
    <xf numFmtId="0" fontId="4" fillId="0" borderId="1" xfId="0" applyFont="1" applyFill="1" applyBorder="1" applyAlignment="1" applyProtection="1">
      <alignment wrapText="1"/>
      <protection locked="0"/>
    </xf>
    <xf numFmtId="0" fontId="4" fillId="0" borderId="1" xfId="2" applyFont="1" applyFill="1" applyBorder="1" applyAlignment="1" applyProtection="1">
      <alignment wrapText="1"/>
      <protection locked="0"/>
    </xf>
    <xf numFmtId="0" fontId="4" fillId="0" borderId="1" xfId="2" applyFont="1" applyFill="1" applyBorder="1" applyAlignment="1" applyProtection="1">
      <alignment wrapText="1"/>
      <protection hidden="1"/>
    </xf>
    <xf numFmtId="0" fontId="4" fillId="0" borderId="1" xfId="0" applyFont="1" applyFill="1" applyBorder="1" applyAlignment="1" applyProtection="1">
      <alignment horizontal="left" vertical="top" wrapText="1"/>
      <protection locked="0"/>
    </xf>
    <xf numFmtId="179" fontId="4" fillId="0" borderId="1" xfId="2" applyNumberFormat="1" applyFont="1" applyFill="1" applyBorder="1" applyAlignment="1" applyProtection="1">
      <alignment wrapText="1"/>
    </xf>
    <xf numFmtId="0" fontId="4" fillId="0" borderId="1" xfId="2" applyNumberFormat="1" applyFont="1" applyFill="1" applyBorder="1" applyAlignment="1" applyProtection="1">
      <alignment wrapText="1"/>
      <protection locked="0"/>
    </xf>
    <xf numFmtId="0" fontId="2" fillId="0" borderId="1" xfId="0" applyFont="1" applyFill="1" applyBorder="1" applyAlignment="1">
      <alignment wrapText="1"/>
    </xf>
    <xf numFmtId="0" fontId="2" fillId="0" borderId="1" xfId="2" applyFont="1" applyFill="1" applyBorder="1" applyAlignment="1" applyProtection="1">
      <alignment wrapText="1"/>
      <protection locked="0"/>
    </xf>
    <xf numFmtId="0" fontId="2" fillId="0" borderId="1" xfId="0" applyNumberFormat="1" applyFont="1" applyFill="1" applyBorder="1" applyAlignment="1">
      <alignment wrapText="1"/>
    </xf>
    <xf numFmtId="0" fontId="4" fillId="0" borderId="1" xfId="0" applyFont="1" applyFill="1" applyBorder="1" applyAlignment="1">
      <alignment wrapText="1"/>
    </xf>
    <xf numFmtId="0" fontId="4" fillId="0" borderId="1" xfId="2"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1" xfId="2" applyFont="1" applyFill="1" applyBorder="1" applyAlignment="1" applyProtection="1">
      <alignment horizontal="left" wrapText="1"/>
      <protection locked="0"/>
    </xf>
    <xf numFmtId="0" fontId="4" fillId="0" borderId="0" xfId="0" applyFont="1"/>
    <xf numFmtId="177" fontId="4" fillId="0" borderId="1" xfId="1" applyFont="1" applyFill="1" applyBorder="1"/>
    <xf numFmtId="0" fontId="4" fillId="0" borderId="0" xfId="0" applyFont="1" applyFill="1" applyBorder="1" applyProtection="1">
      <protection hidden="1"/>
    </xf>
    <xf numFmtId="0" fontId="4" fillId="0" borderId="0" xfId="0" applyFont="1" applyFill="1" applyBorder="1"/>
    <xf numFmtId="178" fontId="4" fillId="0" borderId="0" xfId="0" applyNumberFormat="1" applyFont="1" applyFill="1" applyBorder="1"/>
    <xf numFmtId="1" fontId="4" fillId="0" borderId="0" xfId="0" applyNumberFormat="1" applyFont="1" applyFill="1" applyBorder="1"/>
    <xf numFmtId="0" fontId="2" fillId="0" borderId="1" xfId="2" applyFont="1" applyFill="1" applyBorder="1" applyAlignment="1">
      <alignment horizontal="center" vertical="center" wrapText="1"/>
    </xf>
    <xf numFmtId="0" fontId="2" fillId="0" borderId="1" xfId="2" applyFont="1" applyFill="1" applyBorder="1" applyAlignment="1">
      <alignment vertical="center" wrapText="1"/>
    </xf>
    <xf numFmtId="49" fontId="2" fillId="0" borderId="1" xfId="2" applyNumberFormat="1" applyFont="1" applyFill="1" applyBorder="1" applyAlignment="1">
      <alignment horizontal="center" vertical="center" wrapText="1"/>
    </xf>
    <xf numFmtId="0" fontId="2" fillId="0" borderId="1" xfId="2" applyFont="1" applyFill="1" applyBorder="1" applyAlignment="1">
      <alignment horizontal="center" vertical="top" wrapText="1"/>
    </xf>
    <xf numFmtId="49" fontId="2" fillId="0" borderId="1" xfId="2"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2" applyFont="1" applyFill="1" applyBorder="1" applyAlignment="1" applyProtection="1">
      <alignment horizontal="center" vertical="center" wrapText="1"/>
      <protection locked="0"/>
    </xf>
    <xf numFmtId="0" fontId="4" fillId="0" borderId="1" xfId="2" applyFont="1" applyFill="1" applyBorder="1" applyAlignment="1" applyProtection="1">
      <alignment vertical="center" wrapText="1"/>
      <protection locked="0"/>
    </xf>
    <xf numFmtId="0" fontId="4" fillId="0" borderId="1" xfId="0" applyFont="1" applyFill="1" applyBorder="1"/>
    <xf numFmtId="0" fontId="4" fillId="0" borderId="0" xfId="0" applyFont="1" applyFill="1" applyBorder="1" applyProtection="1">
      <protection hidden="1"/>
    </xf>
    <xf numFmtId="0" fontId="4" fillId="0" borderId="1" xfId="2" applyFont="1" applyFill="1" applyBorder="1" applyAlignment="1" applyProtection="1">
      <alignment wrapText="1"/>
      <protection locked="0"/>
    </xf>
    <xf numFmtId="188" fontId="4" fillId="0" borderId="0" xfId="0" applyNumberFormat="1" applyFont="1" applyFill="1" applyBorder="1" applyAlignment="1">
      <alignment horizontal="right" vertical="top"/>
    </xf>
    <xf numFmtId="0" fontId="4" fillId="0" borderId="1" xfId="2" applyFont="1" applyFill="1" applyBorder="1" applyAlignment="1" applyProtection="1">
      <alignment horizontal="left" vertical="center" wrapText="1"/>
      <protection locked="0"/>
    </xf>
    <xf numFmtId="177" fontId="4" fillId="0" borderId="1" xfId="1" applyFont="1" applyFill="1" applyBorder="1" applyAlignment="1">
      <alignment horizontal="center" vertical="center" wrapText="1"/>
    </xf>
    <xf numFmtId="0" fontId="4" fillId="0" borderId="0" xfId="0" applyFont="1" applyBorder="1" applyAlignment="1" applyProtection="1">
      <alignment wrapText="1"/>
      <protection locked="0"/>
    </xf>
    <xf numFmtId="0" fontId="4" fillId="0" borderId="0" xfId="0" applyFont="1" applyBorder="1" applyAlignment="1" applyProtection="1">
      <alignment vertical="center" wrapText="1"/>
      <protection locked="0"/>
    </xf>
    <xf numFmtId="0" fontId="6" fillId="0" borderId="0" xfId="0" applyFont="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xf numFmtId="0" fontId="4" fillId="0" borderId="1" xfId="0" applyFont="1" applyFill="1" applyBorder="1" applyAlignment="1"/>
    <xf numFmtId="1" fontId="4" fillId="0" borderId="1" xfId="2" applyNumberFormat="1" applyFont="1" applyFill="1" applyBorder="1" applyAlignment="1" applyProtection="1">
      <alignment vertical="center" wrapText="1"/>
      <protection locked="0"/>
    </xf>
    <xf numFmtId="49" fontId="4" fillId="0" borderId="1" xfId="0" applyNumberFormat="1" applyFont="1" applyFill="1" applyBorder="1" applyAlignment="1">
      <alignment vertical="center"/>
    </xf>
    <xf numFmtId="0" fontId="4" fillId="0" borderId="1" xfId="0" applyFont="1" applyFill="1" applyBorder="1" applyAlignment="1">
      <alignment vertical="center"/>
    </xf>
    <xf numFmtId="178" fontId="4" fillId="0" borderId="1" xfId="0" applyNumberFormat="1" applyFont="1" applyFill="1" applyBorder="1" applyAlignment="1">
      <alignment vertical="center"/>
    </xf>
    <xf numFmtId="49" fontId="4" fillId="0" borderId="1" xfId="0" applyNumberFormat="1" applyFont="1" applyFill="1" applyBorder="1" applyAlignment="1">
      <alignment vertical="center"/>
    </xf>
    <xf numFmtId="0" fontId="4" fillId="0" borderId="1" xfId="0" applyFont="1" applyFill="1" applyBorder="1" applyAlignment="1">
      <alignment vertical="center"/>
    </xf>
    <xf numFmtId="178" fontId="4" fillId="0" borderId="1" xfId="0" applyNumberFormat="1" applyFont="1" applyFill="1" applyBorder="1" applyAlignment="1">
      <alignment vertical="center"/>
    </xf>
    <xf numFmtId="0" fontId="4" fillId="0" borderId="0" xfId="0" applyFont="1" applyFill="1" applyBorder="1" applyAlignment="1">
      <alignment vertical="center"/>
    </xf>
    <xf numFmtId="178" fontId="4" fillId="0" borderId="0" xfId="0" applyNumberFormat="1" applyFont="1" applyFill="1" applyBorder="1" applyAlignment="1">
      <alignment vertical="center"/>
    </xf>
    <xf numFmtId="0" fontId="4" fillId="0" borderId="1" xfId="0" applyFont="1" applyFill="1" applyBorder="1" applyAlignment="1" applyProtection="1">
      <alignment vertical="center"/>
      <protection hidden="1"/>
    </xf>
    <xf numFmtId="0" fontId="4" fillId="0" borderId="1" xfId="0" applyFont="1" applyFill="1" applyBorder="1" applyAlignment="1" applyProtection="1">
      <alignment vertical="center" wrapText="1"/>
      <protection locked="0"/>
    </xf>
    <xf numFmtId="0" fontId="4" fillId="0" borderId="1" xfId="2" applyFont="1" applyFill="1" applyBorder="1" applyAlignment="1" applyProtection="1">
      <alignment vertical="center" wrapText="1"/>
      <protection hidden="1"/>
    </xf>
    <xf numFmtId="0" fontId="4" fillId="0" borderId="1" xfId="0" applyFont="1" applyFill="1" applyBorder="1" applyAlignment="1" applyProtection="1">
      <alignment horizontal="right" vertical="center"/>
      <protection locked="0"/>
    </xf>
    <xf numFmtId="3" fontId="4" fillId="0" borderId="1" xfId="2" applyNumberFormat="1" applyFont="1" applyFill="1" applyBorder="1" applyAlignment="1" applyProtection="1">
      <alignment vertical="center" wrapText="1"/>
      <protection locked="0"/>
    </xf>
    <xf numFmtId="0" fontId="4" fillId="0" borderId="1" xfId="2" applyFont="1" applyFill="1" applyBorder="1" applyAlignment="1" applyProtection="1">
      <alignment horizontal="right" vertical="center" wrapText="1"/>
      <protection locked="0"/>
    </xf>
    <xf numFmtId="3" fontId="4" fillId="0" borderId="1" xfId="2" applyNumberFormat="1" applyFont="1" applyFill="1" applyBorder="1" applyAlignment="1" applyProtection="1">
      <alignment vertical="center" wrapText="1"/>
    </xf>
    <xf numFmtId="49" fontId="4" fillId="0" borderId="1" xfId="2" applyNumberFormat="1" applyFont="1" applyFill="1" applyBorder="1" applyAlignment="1" applyProtection="1">
      <alignment horizontal="right" vertical="center" wrapText="1"/>
      <protection locked="0"/>
    </xf>
    <xf numFmtId="0" fontId="4" fillId="0" borderId="1" xfId="0" applyFont="1" applyFill="1" applyBorder="1" applyAlignment="1" applyProtection="1">
      <alignment vertical="center"/>
      <protection locked="0"/>
    </xf>
    <xf numFmtId="180" fontId="4" fillId="0" borderId="1" xfId="2" applyNumberFormat="1" applyFont="1" applyFill="1" applyBorder="1" applyAlignment="1" applyProtection="1">
      <alignment horizontal="right" vertical="center" wrapText="1"/>
      <protection locked="0"/>
    </xf>
    <xf numFmtId="49" fontId="4" fillId="0" borderId="1" xfId="0" applyNumberFormat="1"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vertical="center" wrapText="1"/>
    </xf>
    <xf numFmtId="0" fontId="7" fillId="0" borderId="0" xfId="0" applyFont="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2" fillId="0" borderId="1" xfId="2" applyFont="1" applyFill="1" applyBorder="1" applyAlignment="1">
      <alignment horizontal="center" textRotation="90" wrapText="1"/>
    </xf>
    <xf numFmtId="0" fontId="2" fillId="0" borderId="1" xfId="2" applyFont="1" applyFill="1" applyBorder="1" applyAlignment="1">
      <alignment horizontal="center" textRotation="90"/>
    </xf>
    <xf numFmtId="0" fontId="4" fillId="0" borderId="2" xfId="2" applyFont="1" applyFill="1" applyBorder="1" applyAlignment="1" applyProtection="1">
      <alignment horizontal="left" vertical="center" wrapText="1"/>
      <protection locked="0"/>
    </xf>
    <xf numFmtId="0" fontId="4" fillId="0" borderId="3" xfId="2"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2" fillId="0" borderId="1" xfId="2" applyFont="1" applyFill="1" applyBorder="1" applyAlignment="1">
      <alignment horizontal="center"/>
    </xf>
    <xf numFmtId="0" fontId="2" fillId="0" borderId="1" xfId="0" applyFont="1" applyFill="1" applyBorder="1" applyAlignment="1">
      <alignment horizontal="center"/>
    </xf>
  </cellXfs>
  <cellStyles count="3">
    <cellStyle name="Comma" xfId="1" builtinId="3"/>
    <cellStyle name="Normal" xfId="0" builtinId="0"/>
    <cellStyle name="Normal_Hashvetvutjunne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Normal="100" workbookViewId="0">
      <selection activeCell="N34" sqref="N34"/>
    </sheetView>
  </sheetViews>
  <sheetFormatPr defaultRowHeight="13.5" x14ac:dyDescent="0.25"/>
  <cols>
    <col min="1" max="1" width="5.140625" style="35" customWidth="1"/>
    <col min="2" max="5" width="9.140625" style="35"/>
    <col min="6" max="6" width="11" style="35" customWidth="1"/>
    <col min="7" max="7" width="9.140625" style="35"/>
    <col min="8" max="8" width="10.7109375" style="35" customWidth="1"/>
    <col min="9" max="11" width="9.140625" style="35"/>
    <col min="12" max="12" width="34.5703125" style="35" customWidth="1"/>
    <col min="13" max="13" width="13.85546875" style="35" customWidth="1"/>
    <col min="14" max="16384" width="9.140625" style="35"/>
  </cols>
  <sheetData>
    <row r="1" spans="1:14" ht="20.25" customHeight="1" x14ac:dyDescent="0.25">
      <c r="M1" s="36" t="s">
        <v>311</v>
      </c>
    </row>
    <row r="2" spans="1:14" ht="20.25" customHeight="1" x14ac:dyDescent="0.25">
      <c r="M2" s="36"/>
    </row>
    <row r="3" spans="1:14" ht="20.25" customHeight="1" x14ac:dyDescent="0.25">
      <c r="M3" s="36"/>
    </row>
    <row r="5" spans="1:14" ht="17.25" x14ac:dyDescent="0.3">
      <c r="A5" s="65"/>
      <c r="C5" s="15"/>
      <c r="D5" s="15"/>
      <c r="L5" s="37"/>
    </row>
    <row r="6" spans="1:14" x14ac:dyDescent="0.25">
      <c r="A6" s="65"/>
      <c r="C6" s="15"/>
      <c r="D6" s="15"/>
    </row>
    <row r="7" spans="1:14" ht="17.25" x14ac:dyDescent="0.3">
      <c r="A7" s="64" t="s">
        <v>312</v>
      </c>
      <c r="B7" s="64"/>
      <c r="C7" s="64"/>
      <c r="D7" s="64"/>
      <c r="E7" s="64"/>
      <c r="F7" s="64"/>
      <c r="G7" s="64"/>
      <c r="H7" s="64"/>
      <c r="I7" s="64"/>
      <c r="J7" s="64"/>
      <c r="K7" s="64"/>
      <c r="L7" s="64"/>
      <c r="M7" s="64"/>
    </row>
    <row r="8" spans="1:14" ht="47.25" customHeight="1" x14ac:dyDescent="0.25">
      <c r="A8" s="66" t="s">
        <v>313</v>
      </c>
      <c r="B8" s="66"/>
      <c r="C8" s="66"/>
      <c r="D8" s="66"/>
      <c r="E8" s="66"/>
      <c r="F8" s="66"/>
      <c r="G8" s="66"/>
      <c r="H8" s="66"/>
      <c r="I8" s="66"/>
      <c r="J8" s="66"/>
      <c r="K8" s="66"/>
      <c r="L8" s="66"/>
      <c r="M8" s="66"/>
      <c r="N8" s="39"/>
    </row>
    <row r="9" spans="1:14" ht="39.75" customHeight="1" x14ac:dyDescent="0.25">
      <c r="A9" s="67" t="s">
        <v>315</v>
      </c>
      <c r="B9" s="67"/>
      <c r="C9" s="67"/>
      <c r="D9" s="67"/>
      <c r="E9" s="67"/>
      <c r="F9" s="67"/>
      <c r="G9" s="67"/>
      <c r="H9" s="67"/>
      <c r="I9" s="67"/>
      <c r="J9" s="67"/>
      <c r="K9" s="67"/>
      <c r="L9" s="67"/>
      <c r="M9" s="67"/>
    </row>
    <row r="10" spans="1:14" ht="17.25" x14ac:dyDescent="0.3">
      <c r="A10" s="64" t="s">
        <v>314</v>
      </c>
      <c r="B10" s="64"/>
      <c r="C10" s="64"/>
      <c r="D10" s="64"/>
      <c r="E10" s="64"/>
      <c r="F10" s="64"/>
      <c r="G10" s="64"/>
      <c r="H10" s="64"/>
      <c r="I10" s="64"/>
      <c r="J10" s="64"/>
      <c r="K10" s="64"/>
      <c r="L10" s="64"/>
      <c r="M10" s="64"/>
    </row>
    <row r="11" spans="1:14" ht="17.25" x14ac:dyDescent="0.3">
      <c r="A11" s="38"/>
      <c r="B11" s="38"/>
      <c r="C11" s="38"/>
      <c r="D11" s="38"/>
      <c r="E11" s="38"/>
      <c r="F11" s="38"/>
      <c r="G11" s="38"/>
      <c r="H11" s="38"/>
      <c r="I11" s="38"/>
      <c r="J11" s="38"/>
      <c r="K11" s="38"/>
      <c r="L11" s="38"/>
    </row>
    <row r="12" spans="1:14" ht="15.75" customHeight="1" x14ac:dyDescent="0.3">
      <c r="A12" s="38"/>
      <c r="B12" s="38"/>
      <c r="C12" s="38"/>
      <c r="D12" s="38"/>
      <c r="E12" s="38"/>
      <c r="F12" s="38"/>
      <c r="G12" s="38"/>
      <c r="H12" s="38"/>
      <c r="I12" s="38"/>
      <c r="J12" s="38"/>
      <c r="K12" s="38"/>
      <c r="L12" s="38"/>
    </row>
  </sheetData>
  <mergeCells count="5">
    <mergeCell ref="A10:M10"/>
    <mergeCell ref="A5:A6"/>
    <mergeCell ref="A7:M7"/>
    <mergeCell ref="A8:M8"/>
    <mergeCell ref="A9:M9"/>
  </mergeCells>
  <phoneticPr fontId="5" type="noConversion"/>
  <pageMargins left="0.2" right="0.19" top="0.23" bottom="0.37" header="0.19" footer="0.17"/>
  <pageSetup paperSize="9" scale="97" firstPageNumber="2143" orientation="landscape" useFirstPageNumber="1" horizontalDpi="1200" r:id="rId1"/>
  <headerFooter alignWithMargins="0">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9"/>
  <sheetViews>
    <sheetView tabSelected="1" topLeftCell="O1" zoomScaleNormal="100" zoomScaleSheetLayoutView="70" workbookViewId="0">
      <pane ySplit="2" topLeftCell="A177" activePane="bottomLeft" state="frozen"/>
      <selection pane="bottomLeft" activeCell="S179" sqref="S179"/>
    </sheetView>
  </sheetViews>
  <sheetFormatPr defaultColWidth="1.28515625" defaultRowHeight="13.5" x14ac:dyDescent="0.25"/>
  <cols>
    <col min="1" max="1" width="8.85546875" style="18" customWidth="1"/>
    <col min="2" max="2" width="6.28515625" style="18" customWidth="1"/>
    <col min="3" max="3" width="8.5703125" style="18" customWidth="1"/>
    <col min="4" max="4" width="6.85546875" style="18" customWidth="1"/>
    <col min="5" max="7" width="6.5703125" style="18" customWidth="1"/>
    <col min="8" max="8" width="38.85546875" style="18" customWidth="1"/>
    <col min="9" max="9" width="67.7109375" style="18" customWidth="1"/>
    <col min="10" max="10" width="18.140625" style="50" customWidth="1"/>
    <col min="11" max="11" width="11.42578125" style="50" customWidth="1"/>
    <col min="12" max="12" width="11.28515625" style="50" customWidth="1"/>
    <col min="13" max="13" width="10.28515625" style="50" customWidth="1"/>
    <col min="14" max="14" width="10.5703125" style="50" customWidth="1"/>
    <col min="15" max="15" width="16.140625" style="50" customWidth="1"/>
    <col min="16" max="16" width="59.5703125" style="18" customWidth="1"/>
    <col min="17" max="17" width="18.28515625" style="18" customWidth="1"/>
    <col min="18" max="18" width="14.42578125" style="18" customWidth="1"/>
    <col min="19" max="19" width="16.28515625" style="18" customWidth="1"/>
    <col min="20" max="20" width="16.5703125" style="18" customWidth="1"/>
    <col min="21" max="21" width="12.7109375" style="18" customWidth="1"/>
    <col min="22" max="22" width="63.42578125" style="18" customWidth="1"/>
    <col min="23" max="23" width="37" style="18" customWidth="1"/>
    <col min="24" max="24" width="34.5703125" style="18" customWidth="1"/>
    <col min="25" max="25" width="40.28515625" style="18" customWidth="1"/>
    <col min="26" max="16384" width="1.28515625" style="17"/>
  </cols>
  <sheetData>
    <row r="1" spans="1:25" ht="12.75" customHeight="1" x14ac:dyDescent="0.25">
      <c r="A1" s="70" t="s">
        <v>94</v>
      </c>
      <c r="B1" s="69" t="s">
        <v>95</v>
      </c>
      <c r="C1" s="68" t="s">
        <v>96</v>
      </c>
      <c r="D1" s="68"/>
      <c r="E1" s="68"/>
      <c r="F1" s="69" t="s">
        <v>97</v>
      </c>
      <c r="G1" s="69" t="s">
        <v>98</v>
      </c>
      <c r="H1" s="68" t="s">
        <v>99</v>
      </c>
      <c r="I1" s="68" t="s">
        <v>100</v>
      </c>
      <c r="J1" s="68" t="s">
        <v>101</v>
      </c>
      <c r="K1" s="74" t="s">
        <v>102</v>
      </c>
      <c r="L1" s="74"/>
      <c r="M1" s="74"/>
      <c r="N1" s="74"/>
      <c r="O1" s="74"/>
      <c r="P1" s="74"/>
      <c r="Q1" s="74" t="s">
        <v>37</v>
      </c>
      <c r="R1" s="75"/>
      <c r="S1" s="75"/>
      <c r="T1" s="75"/>
      <c r="U1" s="75"/>
      <c r="V1" s="75"/>
      <c r="W1" s="74" t="s">
        <v>6</v>
      </c>
      <c r="X1" s="74"/>
      <c r="Y1" s="74"/>
    </row>
    <row r="2" spans="1:25" ht="114.75" x14ac:dyDescent="0.25">
      <c r="A2" s="70"/>
      <c r="B2" s="69"/>
      <c r="C2" s="22" t="s">
        <v>103</v>
      </c>
      <c r="D2" s="68" t="s">
        <v>104</v>
      </c>
      <c r="E2" s="68"/>
      <c r="F2" s="69"/>
      <c r="G2" s="69"/>
      <c r="H2" s="68"/>
      <c r="I2" s="68"/>
      <c r="J2" s="68"/>
      <c r="K2" s="23" t="s">
        <v>105</v>
      </c>
      <c r="L2" s="21" t="s">
        <v>106</v>
      </c>
      <c r="M2" s="21" t="s">
        <v>107</v>
      </c>
      <c r="N2" s="21" t="s">
        <v>108</v>
      </c>
      <c r="O2" s="21" t="s">
        <v>109</v>
      </c>
      <c r="P2" s="21" t="s">
        <v>110</v>
      </c>
      <c r="Q2" s="21" t="s">
        <v>105</v>
      </c>
      <c r="R2" s="21" t="s">
        <v>42</v>
      </c>
      <c r="S2" s="21" t="s">
        <v>38</v>
      </c>
      <c r="T2" s="21" t="s">
        <v>39</v>
      </c>
      <c r="U2" s="21" t="s">
        <v>40</v>
      </c>
      <c r="V2" s="21" t="s">
        <v>65</v>
      </c>
      <c r="W2" s="21" t="s">
        <v>7</v>
      </c>
      <c r="X2" s="21" t="s">
        <v>8</v>
      </c>
      <c r="Y2" s="21" t="s">
        <v>9</v>
      </c>
    </row>
    <row r="3" spans="1:25" x14ac:dyDescent="0.25">
      <c r="A3" s="24" t="s">
        <v>121</v>
      </c>
      <c r="B3" s="24" t="s">
        <v>122</v>
      </c>
      <c r="C3" s="24" t="s">
        <v>123</v>
      </c>
      <c r="D3" s="24" t="s">
        <v>124</v>
      </c>
      <c r="E3" s="25" t="s">
        <v>125</v>
      </c>
      <c r="F3" s="25" t="s">
        <v>126</v>
      </c>
      <c r="G3" s="25" t="s">
        <v>127</v>
      </c>
      <c r="H3" s="25" t="s">
        <v>128</v>
      </c>
      <c r="I3" s="25" t="s">
        <v>129</v>
      </c>
      <c r="J3" s="25" t="s">
        <v>130</v>
      </c>
      <c r="K3" s="25" t="s">
        <v>131</v>
      </c>
      <c r="L3" s="25" t="s">
        <v>132</v>
      </c>
      <c r="M3" s="25" t="s">
        <v>133</v>
      </c>
      <c r="N3" s="25" t="s">
        <v>134</v>
      </c>
      <c r="O3" s="25" t="s">
        <v>135</v>
      </c>
      <c r="P3" s="25" t="s">
        <v>136</v>
      </c>
      <c r="Q3" s="25" t="s">
        <v>66</v>
      </c>
      <c r="R3" s="25" t="s">
        <v>305</v>
      </c>
      <c r="S3" s="25" t="s">
        <v>70</v>
      </c>
      <c r="T3" s="25" t="s">
        <v>69</v>
      </c>
      <c r="U3" s="25" t="s">
        <v>68</v>
      </c>
      <c r="V3" s="25" t="s">
        <v>67</v>
      </c>
      <c r="W3" s="25" t="s">
        <v>10</v>
      </c>
      <c r="X3" s="25" t="s">
        <v>11</v>
      </c>
      <c r="Y3" s="25" t="s">
        <v>12</v>
      </c>
    </row>
    <row r="4" spans="1:25" ht="86.25" customHeight="1" x14ac:dyDescent="0.25">
      <c r="A4" s="44" t="s">
        <v>274</v>
      </c>
      <c r="B4" s="45"/>
      <c r="C4" s="45">
        <v>1001</v>
      </c>
      <c r="D4" s="45" t="s">
        <v>137</v>
      </c>
      <c r="E4" s="46">
        <v>19</v>
      </c>
      <c r="F4" s="45"/>
      <c r="G4" s="45"/>
      <c r="H4" s="26" t="s">
        <v>73</v>
      </c>
      <c r="I4" s="4"/>
      <c r="J4" s="12"/>
      <c r="K4" s="13"/>
      <c r="L4" s="12"/>
      <c r="M4" s="54"/>
      <c r="N4" s="12"/>
      <c r="O4" s="54"/>
      <c r="P4" s="3"/>
      <c r="Q4" s="34">
        <v>605847.5</v>
      </c>
      <c r="R4" s="34"/>
      <c r="S4" s="34">
        <f>Q4+R4</f>
        <v>605847.5</v>
      </c>
      <c r="T4" s="34">
        <v>590541.93000000005</v>
      </c>
      <c r="U4" s="34">
        <f>T4-S4</f>
        <v>-15305.569999999949</v>
      </c>
      <c r="V4" s="40" t="s">
        <v>306</v>
      </c>
      <c r="W4" s="1"/>
      <c r="X4" s="1"/>
      <c r="Y4" s="1"/>
    </row>
    <row r="5" spans="1:25" ht="49.5" customHeight="1" x14ac:dyDescent="0.25">
      <c r="A5" s="44" t="s">
        <v>274</v>
      </c>
      <c r="B5" s="45"/>
      <c r="C5" s="45"/>
      <c r="D5" s="45"/>
      <c r="E5" s="46"/>
      <c r="F5" s="45"/>
      <c r="G5" s="45"/>
      <c r="H5" s="26"/>
      <c r="I5" s="26" t="s">
        <v>74</v>
      </c>
      <c r="J5" s="13" t="s">
        <v>138</v>
      </c>
      <c r="K5" s="55">
        <v>48</v>
      </c>
      <c r="L5" s="12"/>
      <c r="M5" s="12">
        <v>48</v>
      </c>
      <c r="N5" s="12">
        <v>51</v>
      </c>
      <c r="O5" s="12">
        <v>3</v>
      </c>
      <c r="P5" s="3"/>
      <c r="Q5" s="34"/>
      <c r="R5" s="34"/>
      <c r="S5" s="34"/>
      <c r="T5" s="34"/>
      <c r="U5" s="34"/>
      <c r="V5" s="3"/>
      <c r="W5" s="1"/>
      <c r="X5" s="1"/>
      <c r="Y5" s="1"/>
    </row>
    <row r="6" spans="1:25" ht="35.25" customHeight="1" x14ac:dyDescent="0.25">
      <c r="A6" s="44" t="s">
        <v>274</v>
      </c>
      <c r="B6" s="45"/>
      <c r="C6" s="45"/>
      <c r="D6" s="45"/>
      <c r="E6" s="46"/>
      <c r="F6" s="45"/>
      <c r="G6" s="45"/>
      <c r="H6" s="26"/>
      <c r="I6" s="5" t="s">
        <v>41</v>
      </c>
      <c r="J6" s="13" t="s">
        <v>138</v>
      </c>
      <c r="K6" s="55">
        <v>400</v>
      </c>
      <c r="L6" s="12"/>
      <c r="M6" s="12">
        <v>400</v>
      </c>
      <c r="N6" s="12">
        <v>402</v>
      </c>
      <c r="O6" s="12">
        <v>2</v>
      </c>
      <c r="P6" s="3"/>
      <c r="Q6" s="34"/>
      <c r="R6" s="34"/>
      <c r="S6" s="34"/>
      <c r="T6" s="34"/>
      <c r="U6" s="34"/>
      <c r="V6" s="3"/>
      <c r="W6" s="1"/>
      <c r="X6" s="1"/>
      <c r="Y6" s="1"/>
    </row>
    <row r="7" spans="1:25" ht="33.75" customHeight="1" x14ac:dyDescent="0.25">
      <c r="A7" s="44" t="s">
        <v>274</v>
      </c>
      <c r="B7" s="45"/>
      <c r="C7" s="45"/>
      <c r="D7" s="45"/>
      <c r="E7" s="46"/>
      <c r="F7" s="45"/>
      <c r="G7" s="45"/>
      <c r="H7" s="26"/>
      <c r="I7" s="26" t="s">
        <v>139</v>
      </c>
      <c r="J7" s="13" t="s">
        <v>138</v>
      </c>
      <c r="K7" s="55">
        <v>7700</v>
      </c>
      <c r="L7" s="12"/>
      <c r="M7" s="12">
        <v>7700</v>
      </c>
      <c r="N7" s="12">
        <v>7990</v>
      </c>
      <c r="O7" s="12">
        <v>290</v>
      </c>
      <c r="P7" s="3"/>
      <c r="Q7" s="34"/>
      <c r="R7" s="34"/>
      <c r="S7" s="34"/>
      <c r="T7" s="34"/>
      <c r="U7" s="34"/>
      <c r="V7" s="3"/>
      <c r="W7" s="1"/>
      <c r="X7" s="1"/>
      <c r="Y7" s="1"/>
    </row>
    <row r="8" spans="1:25" ht="32.25" customHeight="1" x14ac:dyDescent="0.25">
      <c r="A8" s="44" t="s">
        <v>274</v>
      </c>
      <c r="B8" s="45"/>
      <c r="C8" s="45"/>
      <c r="D8" s="45"/>
      <c r="E8" s="46"/>
      <c r="F8" s="45"/>
      <c r="G8" s="45"/>
      <c r="H8" s="26"/>
      <c r="I8" s="26" t="s">
        <v>140</v>
      </c>
      <c r="J8" s="13" t="s">
        <v>138</v>
      </c>
      <c r="K8" s="55">
        <v>670</v>
      </c>
      <c r="L8" s="12"/>
      <c r="M8" s="12">
        <v>670</v>
      </c>
      <c r="N8" s="12">
        <v>551</v>
      </c>
      <c r="O8" s="12">
        <v>-119</v>
      </c>
      <c r="P8" s="33" t="s">
        <v>301</v>
      </c>
      <c r="Q8" s="34"/>
      <c r="R8" s="34"/>
      <c r="S8" s="34"/>
      <c r="T8" s="34"/>
      <c r="U8" s="34"/>
      <c r="V8" s="3"/>
      <c r="W8" s="1"/>
      <c r="X8" s="1"/>
      <c r="Y8" s="1"/>
    </row>
    <row r="9" spans="1:25" ht="66" customHeight="1" x14ac:dyDescent="0.25">
      <c r="A9" s="44" t="s">
        <v>274</v>
      </c>
      <c r="B9" s="45"/>
      <c r="C9" s="45"/>
      <c r="D9" s="45"/>
      <c r="E9" s="46"/>
      <c r="F9" s="45"/>
      <c r="G9" s="45"/>
      <c r="H9" s="26"/>
      <c r="I9" s="26" t="s">
        <v>75</v>
      </c>
      <c r="J9" s="13" t="s">
        <v>138</v>
      </c>
      <c r="K9" s="55">
        <v>185</v>
      </c>
      <c r="L9" s="12"/>
      <c r="M9" s="12">
        <v>185</v>
      </c>
      <c r="N9" s="12">
        <v>200</v>
      </c>
      <c r="O9" s="12">
        <v>15</v>
      </c>
      <c r="P9" s="3"/>
      <c r="Q9" s="34"/>
      <c r="R9" s="34"/>
      <c r="S9" s="34"/>
      <c r="T9" s="34"/>
      <c r="U9" s="34"/>
      <c r="V9" s="3"/>
      <c r="W9" s="1"/>
      <c r="X9" s="1"/>
      <c r="Y9" s="1"/>
    </row>
    <row r="10" spans="1:25" ht="69.75" customHeight="1" x14ac:dyDescent="0.25">
      <c r="A10" s="44" t="s">
        <v>274</v>
      </c>
      <c r="B10" s="45"/>
      <c r="C10" s="45"/>
      <c r="D10" s="45"/>
      <c r="E10" s="46"/>
      <c r="F10" s="45"/>
      <c r="G10" s="45"/>
      <c r="H10" s="26"/>
      <c r="I10" s="26" t="s">
        <v>76</v>
      </c>
      <c r="J10" s="13" t="s">
        <v>138</v>
      </c>
      <c r="K10" s="55">
        <v>118</v>
      </c>
      <c r="L10" s="12"/>
      <c r="M10" s="12">
        <v>118</v>
      </c>
      <c r="N10" s="12">
        <v>118</v>
      </c>
      <c r="O10" s="12">
        <v>0</v>
      </c>
      <c r="P10" s="3"/>
      <c r="Q10" s="34"/>
      <c r="R10" s="34"/>
      <c r="S10" s="34"/>
      <c r="T10" s="34"/>
      <c r="U10" s="34"/>
      <c r="V10" s="3"/>
      <c r="W10" s="1"/>
      <c r="X10" s="1"/>
      <c r="Y10" s="1"/>
    </row>
    <row r="11" spans="1:25" ht="27.75" customHeight="1" x14ac:dyDescent="0.25">
      <c r="A11" s="44" t="s">
        <v>274</v>
      </c>
      <c r="B11" s="45"/>
      <c r="C11" s="45"/>
      <c r="D11" s="45"/>
      <c r="E11" s="46"/>
      <c r="F11" s="45"/>
      <c r="G11" s="45"/>
      <c r="H11" s="26"/>
      <c r="I11" s="26" t="s">
        <v>143</v>
      </c>
      <c r="J11" s="13"/>
      <c r="K11" s="55"/>
      <c r="L11" s="12"/>
      <c r="M11" s="12"/>
      <c r="N11" s="12"/>
      <c r="O11" s="12"/>
      <c r="P11" s="3"/>
      <c r="Q11" s="34"/>
      <c r="R11" s="34"/>
      <c r="S11" s="34"/>
      <c r="T11" s="34"/>
      <c r="U11" s="34"/>
      <c r="V11" s="3"/>
      <c r="W11" s="1"/>
      <c r="X11" s="1"/>
      <c r="Y11" s="1"/>
    </row>
    <row r="12" spans="1:25" ht="57.75" customHeight="1" x14ac:dyDescent="0.25">
      <c r="A12" s="44" t="s">
        <v>274</v>
      </c>
      <c r="B12" s="45"/>
      <c r="C12" s="45"/>
      <c r="D12" s="45"/>
      <c r="E12" s="46"/>
      <c r="F12" s="45"/>
      <c r="G12" s="45"/>
      <c r="H12" s="26"/>
      <c r="I12" s="26" t="s">
        <v>77</v>
      </c>
      <c r="J12" s="13" t="s">
        <v>138</v>
      </c>
      <c r="K12" s="55">
        <v>950</v>
      </c>
      <c r="L12" s="12"/>
      <c r="M12" s="12">
        <v>950</v>
      </c>
      <c r="N12" s="12">
        <v>972</v>
      </c>
      <c r="O12" s="12">
        <v>22</v>
      </c>
      <c r="P12" s="3"/>
      <c r="Q12" s="34"/>
      <c r="R12" s="34"/>
      <c r="S12" s="34"/>
      <c r="T12" s="34"/>
      <c r="U12" s="34"/>
      <c r="V12" s="3"/>
      <c r="W12" s="1"/>
      <c r="X12" s="1"/>
      <c r="Y12" s="1"/>
    </row>
    <row r="13" spans="1:25" ht="60" customHeight="1" x14ac:dyDescent="0.25">
      <c r="A13" s="44" t="s">
        <v>274</v>
      </c>
      <c r="B13" s="45"/>
      <c r="C13" s="45"/>
      <c r="D13" s="45"/>
      <c r="E13" s="46"/>
      <c r="F13" s="45"/>
      <c r="G13" s="45"/>
      <c r="H13" s="26"/>
      <c r="I13" s="26" t="s">
        <v>144</v>
      </c>
      <c r="J13" s="13" t="s">
        <v>138</v>
      </c>
      <c r="K13" s="55">
        <v>220</v>
      </c>
      <c r="L13" s="12"/>
      <c r="M13" s="12">
        <v>220</v>
      </c>
      <c r="N13" s="12">
        <v>176</v>
      </c>
      <c r="O13" s="12">
        <v>-44</v>
      </c>
      <c r="P13" s="33" t="s">
        <v>16</v>
      </c>
      <c r="Q13" s="34"/>
      <c r="R13" s="34"/>
      <c r="S13" s="34"/>
      <c r="T13" s="34"/>
      <c r="U13" s="34"/>
      <c r="V13" s="3"/>
      <c r="W13" s="1"/>
      <c r="X13" s="1"/>
      <c r="Y13" s="1"/>
    </row>
    <row r="14" spans="1:25" ht="69" customHeight="1" x14ac:dyDescent="0.25">
      <c r="A14" s="44" t="s">
        <v>274</v>
      </c>
      <c r="B14" s="45"/>
      <c r="C14" s="45"/>
      <c r="D14" s="45"/>
      <c r="E14" s="46"/>
      <c r="F14" s="45"/>
      <c r="G14" s="45"/>
      <c r="H14" s="26"/>
      <c r="I14" s="26" t="s">
        <v>78</v>
      </c>
      <c r="J14" s="13" t="s">
        <v>138</v>
      </c>
      <c r="K14" s="55">
        <v>5600</v>
      </c>
      <c r="L14" s="55"/>
      <c r="M14" s="55">
        <v>5600</v>
      </c>
      <c r="N14" s="55">
        <v>16524</v>
      </c>
      <c r="O14" s="55">
        <v>10924</v>
      </c>
      <c r="P14" s="3"/>
      <c r="Q14" s="34"/>
      <c r="R14" s="34"/>
      <c r="S14" s="34"/>
      <c r="T14" s="34"/>
      <c r="U14" s="34"/>
      <c r="V14" s="3"/>
      <c r="W14" s="1"/>
      <c r="X14" s="1"/>
      <c r="Y14" s="1"/>
    </row>
    <row r="15" spans="1:25" ht="20.25" customHeight="1" x14ac:dyDescent="0.25">
      <c r="A15" s="44">
        <v>104011</v>
      </c>
      <c r="B15" s="45"/>
      <c r="C15" s="45"/>
      <c r="D15" s="45"/>
      <c r="E15" s="46"/>
      <c r="F15" s="45"/>
      <c r="G15" s="45"/>
      <c r="H15" s="26"/>
      <c r="I15" s="26" t="s">
        <v>145</v>
      </c>
      <c r="J15" s="13" t="s">
        <v>138</v>
      </c>
      <c r="K15" s="55"/>
      <c r="L15" s="55"/>
      <c r="M15" s="55"/>
      <c r="N15" s="55"/>
      <c r="O15" s="55"/>
      <c r="P15" s="3"/>
      <c r="Q15" s="34"/>
      <c r="R15" s="34"/>
      <c r="S15" s="34"/>
      <c r="T15" s="34"/>
      <c r="U15" s="34"/>
      <c r="V15" s="3"/>
      <c r="W15" s="1"/>
      <c r="X15" s="1"/>
      <c r="Y15" s="1"/>
    </row>
    <row r="16" spans="1:25" ht="44.25" customHeight="1" x14ac:dyDescent="0.25">
      <c r="A16" s="44" t="s">
        <v>274</v>
      </c>
      <c r="B16" s="45"/>
      <c r="C16" s="45"/>
      <c r="D16" s="45"/>
      <c r="E16" s="46"/>
      <c r="F16" s="45"/>
      <c r="G16" s="45"/>
      <c r="H16" s="26"/>
      <c r="I16" s="26" t="s">
        <v>147</v>
      </c>
      <c r="J16" s="13" t="s">
        <v>138</v>
      </c>
      <c r="K16" s="55">
        <v>100</v>
      </c>
      <c r="L16" s="12"/>
      <c r="M16" s="12">
        <v>100</v>
      </c>
      <c r="N16" s="12">
        <v>160</v>
      </c>
      <c r="O16" s="12">
        <v>60</v>
      </c>
      <c r="P16" s="3"/>
      <c r="Q16" s="34"/>
      <c r="R16" s="34"/>
      <c r="S16" s="34"/>
      <c r="T16" s="34"/>
      <c r="U16" s="34"/>
      <c r="V16" s="3"/>
      <c r="W16" s="1"/>
      <c r="X16" s="1"/>
      <c r="Y16" s="1"/>
    </row>
    <row r="17" spans="1:25" ht="39" customHeight="1" x14ac:dyDescent="0.25">
      <c r="A17" s="44" t="s">
        <v>274</v>
      </c>
      <c r="B17" s="45"/>
      <c r="C17" s="45"/>
      <c r="D17" s="45"/>
      <c r="E17" s="46"/>
      <c r="F17" s="45"/>
      <c r="G17" s="45"/>
      <c r="H17" s="26"/>
      <c r="I17" s="26" t="s">
        <v>146</v>
      </c>
      <c r="J17" s="13" t="s">
        <v>138</v>
      </c>
      <c r="K17" s="55">
        <v>80</v>
      </c>
      <c r="L17" s="12"/>
      <c r="M17" s="12">
        <v>80</v>
      </c>
      <c r="N17" s="12">
        <v>142</v>
      </c>
      <c r="O17" s="12">
        <v>62</v>
      </c>
      <c r="P17" s="3"/>
      <c r="Q17" s="34"/>
      <c r="R17" s="34"/>
      <c r="S17" s="34"/>
      <c r="T17" s="34"/>
      <c r="U17" s="34"/>
      <c r="V17" s="3"/>
      <c r="W17" s="1"/>
      <c r="X17" s="1"/>
      <c r="Y17" s="1"/>
    </row>
    <row r="18" spans="1:25" ht="83.25" customHeight="1" x14ac:dyDescent="0.25">
      <c r="A18" s="44" t="s">
        <v>274</v>
      </c>
      <c r="B18" s="45"/>
      <c r="C18" s="45"/>
      <c r="D18" s="45"/>
      <c r="E18" s="46"/>
      <c r="F18" s="45"/>
      <c r="G18" s="45"/>
      <c r="H18" s="26"/>
      <c r="I18" s="26" t="s">
        <v>79</v>
      </c>
      <c r="J18" s="13" t="s">
        <v>138</v>
      </c>
      <c r="K18" s="55">
        <v>1</v>
      </c>
      <c r="L18" s="12"/>
      <c r="M18" s="12">
        <v>1</v>
      </c>
      <c r="N18" s="12">
        <v>0</v>
      </c>
      <c r="O18" s="12">
        <v>-1</v>
      </c>
      <c r="P18" s="33" t="s">
        <v>17</v>
      </c>
      <c r="Q18" s="34"/>
      <c r="R18" s="34"/>
      <c r="S18" s="34"/>
      <c r="T18" s="34"/>
      <c r="U18" s="34"/>
      <c r="V18" s="3"/>
      <c r="W18" s="1"/>
      <c r="X18" s="1"/>
      <c r="Y18" s="1"/>
    </row>
    <row r="19" spans="1:25" ht="39.75" customHeight="1" x14ac:dyDescent="0.25">
      <c r="A19" s="44" t="s">
        <v>274</v>
      </c>
      <c r="B19" s="45"/>
      <c r="C19" s="45"/>
      <c r="D19" s="45"/>
      <c r="E19" s="46"/>
      <c r="F19" s="45"/>
      <c r="G19" s="45"/>
      <c r="H19" s="26"/>
      <c r="I19" s="26" t="s">
        <v>80</v>
      </c>
      <c r="J19" s="13"/>
      <c r="K19" s="55">
        <v>1</v>
      </c>
      <c r="L19" s="12"/>
      <c r="M19" s="12">
        <v>1</v>
      </c>
      <c r="N19" s="12">
        <v>0</v>
      </c>
      <c r="O19" s="12">
        <v>-1</v>
      </c>
      <c r="P19" s="33" t="s">
        <v>18</v>
      </c>
      <c r="Q19" s="34"/>
      <c r="R19" s="34"/>
      <c r="S19" s="34"/>
      <c r="T19" s="34"/>
      <c r="U19" s="34"/>
      <c r="V19" s="3"/>
      <c r="W19" s="1"/>
      <c r="X19" s="1"/>
      <c r="Y19" s="1"/>
    </row>
    <row r="20" spans="1:25" ht="26.25" customHeight="1" x14ac:dyDescent="0.25">
      <c r="A20" s="44" t="s">
        <v>274</v>
      </c>
      <c r="B20" s="45"/>
      <c r="C20" s="45"/>
      <c r="D20" s="45"/>
      <c r="E20" s="46"/>
      <c r="F20" s="45"/>
      <c r="G20" s="45"/>
      <c r="H20" s="26"/>
      <c r="I20" s="26" t="s">
        <v>148</v>
      </c>
      <c r="J20" s="13" t="s">
        <v>138</v>
      </c>
      <c r="K20" s="55"/>
      <c r="L20" s="12"/>
      <c r="M20" s="12"/>
      <c r="N20" s="12"/>
      <c r="O20" s="12"/>
      <c r="P20" s="3"/>
      <c r="Q20" s="34"/>
      <c r="R20" s="34"/>
      <c r="S20" s="34"/>
      <c r="T20" s="34"/>
      <c r="U20" s="34"/>
      <c r="V20" s="3"/>
      <c r="W20" s="1"/>
      <c r="X20" s="1"/>
      <c r="Y20" s="1"/>
    </row>
    <row r="21" spans="1:25" ht="42" customHeight="1" x14ac:dyDescent="0.25">
      <c r="A21" s="44" t="s">
        <v>274</v>
      </c>
      <c r="B21" s="45"/>
      <c r="C21" s="45"/>
      <c r="D21" s="45"/>
      <c r="E21" s="46"/>
      <c r="F21" s="45"/>
      <c r="G21" s="45"/>
      <c r="H21" s="26"/>
      <c r="I21" s="26" t="s">
        <v>81</v>
      </c>
      <c r="J21" s="13" t="s">
        <v>138</v>
      </c>
      <c r="K21" s="55"/>
      <c r="L21" s="55"/>
      <c r="M21" s="55"/>
      <c r="N21" s="55"/>
      <c r="O21" s="55"/>
      <c r="P21" s="3"/>
      <c r="Q21" s="34"/>
      <c r="R21" s="34"/>
      <c r="S21" s="34"/>
      <c r="T21" s="34"/>
      <c r="U21" s="34"/>
      <c r="V21" s="3"/>
      <c r="W21" s="1"/>
      <c r="X21" s="1"/>
      <c r="Y21" s="1"/>
    </row>
    <row r="22" spans="1:25" ht="33.75" customHeight="1" x14ac:dyDescent="0.25">
      <c r="A22" s="44" t="s">
        <v>274</v>
      </c>
      <c r="B22" s="45"/>
      <c r="C22" s="45"/>
      <c r="D22" s="45"/>
      <c r="E22" s="46"/>
      <c r="F22" s="45"/>
      <c r="G22" s="45"/>
      <c r="H22" s="26" t="s">
        <v>190</v>
      </c>
      <c r="I22" s="26" t="s">
        <v>149</v>
      </c>
      <c r="J22" s="13" t="s">
        <v>138</v>
      </c>
      <c r="K22" s="55">
        <v>60</v>
      </c>
      <c r="L22" s="12"/>
      <c r="M22" s="12">
        <v>60</v>
      </c>
      <c r="N22" s="12">
        <v>46</v>
      </c>
      <c r="O22" s="12">
        <v>-14</v>
      </c>
      <c r="P22" s="33" t="s">
        <v>4</v>
      </c>
      <c r="Q22" s="34"/>
      <c r="R22" s="34"/>
      <c r="S22" s="34"/>
      <c r="T22" s="34"/>
      <c r="U22" s="34"/>
      <c r="V22" s="3"/>
      <c r="W22" s="1"/>
      <c r="X22" s="1"/>
      <c r="Y22" s="1"/>
    </row>
    <row r="23" spans="1:25" ht="22.5" customHeight="1" x14ac:dyDescent="0.25">
      <c r="A23" s="44" t="s">
        <v>274</v>
      </c>
      <c r="B23" s="45"/>
      <c r="C23" s="45"/>
      <c r="D23" s="45"/>
      <c r="E23" s="46"/>
      <c r="F23" s="45"/>
      <c r="G23" s="45"/>
      <c r="H23" s="26"/>
      <c r="I23" s="26" t="s">
        <v>150</v>
      </c>
      <c r="J23" s="13" t="s">
        <v>138</v>
      </c>
      <c r="K23" s="55">
        <v>60</v>
      </c>
      <c r="L23" s="12"/>
      <c r="M23" s="12">
        <v>60</v>
      </c>
      <c r="N23" s="12">
        <v>46</v>
      </c>
      <c r="O23" s="12">
        <v>-14</v>
      </c>
      <c r="P23" s="33" t="s">
        <v>4</v>
      </c>
      <c r="Q23" s="34"/>
      <c r="R23" s="34"/>
      <c r="S23" s="34"/>
      <c r="T23" s="34"/>
      <c r="U23" s="34"/>
      <c r="V23" s="3"/>
      <c r="W23" s="1"/>
      <c r="X23" s="1"/>
      <c r="Y23" s="1"/>
    </row>
    <row r="24" spans="1:25" ht="66" customHeight="1" x14ac:dyDescent="0.25">
      <c r="A24" s="44" t="s">
        <v>274</v>
      </c>
      <c r="B24" s="45"/>
      <c r="C24" s="45"/>
      <c r="D24" s="45"/>
      <c r="E24" s="46"/>
      <c r="F24" s="45"/>
      <c r="G24" s="45"/>
      <c r="H24" s="26"/>
      <c r="I24" s="26" t="s">
        <v>151</v>
      </c>
      <c r="J24" s="13" t="s">
        <v>138</v>
      </c>
      <c r="K24" s="55">
        <v>21</v>
      </c>
      <c r="L24" s="12"/>
      <c r="M24" s="12">
        <v>21</v>
      </c>
      <c r="N24" s="12">
        <v>21</v>
      </c>
      <c r="O24" s="12">
        <v>0</v>
      </c>
      <c r="P24" s="3"/>
      <c r="Q24" s="34"/>
      <c r="R24" s="34"/>
      <c r="S24" s="34"/>
      <c r="T24" s="34"/>
      <c r="U24" s="34"/>
      <c r="V24" s="3"/>
      <c r="W24" s="1"/>
      <c r="X24" s="1"/>
      <c r="Y24" s="1"/>
    </row>
    <row r="25" spans="1:25" ht="38.25" customHeight="1" x14ac:dyDescent="0.25">
      <c r="A25" s="44" t="s">
        <v>274</v>
      </c>
      <c r="B25" s="45"/>
      <c r="C25" s="45"/>
      <c r="D25" s="45"/>
      <c r="E25" s="46"/>
      <c r="F25" s="45"/>
      <c r="G25" s="45"/>
      <c r="H25" s="26"/>
      <c r="I25" s="26" t="s">
        <v>152</v>
      </c>
      <c r="J25" s="13" t="s">
        <v>138</v>
      </c>
      <c r="K25" s="55">
        <v>7</v>
      </c>
      <c r="L25" s="12"/>
      <c r="M25" s="12">
        <v>7</v>
      </c>
      <c r="N25" s="12">
        <v>7</v>
      </c>
      <c r="O25" s="12">
        <v>0</v>
      </c>
      <c r="P25" s="3"/>
      <c r="Q25" s="34"/>
      <c r="R25" s="34"/>
      <c r="S25" s="34"/>
      <c r="T25" s="34"/>
      <c r="U25" s="34"/>
      <c r="V25" s="3"/>
      <c r="W25" s="1"/>
      <c r="X25" s="1"/>
      <c r="Y25" s="1"/>
    </row>
    <row r="26" spans="1:25" ht="35.25" customHeight="1" x14ac:dyDescent="0.25">
      <c r="A26" s="44" t="s">
        <v>274</v>
      </c>
      <c r="B26" s="45"/>
      <c r="C26" s="45"/>
      <c r="D26" s="45"/>
      <c r="E26" s="46"/>
      <c r="F26" s="45"/>
      <c r="G26" s="45"/>
      <c r="H26" s="26"/>
      <c r="I26" s="26" t="s">
        <v>153</v>
      </c>
      <c r="J26" s="13" t="s">
        <v>138</v>
      </c>
      <c r="K26" s="55">
        <v>6</v>
      </c>
      <c r="L26" s="12"/>
      <c r="M26" s="12">
        <v>6</v>
      </c>
      <c r="N26" s="12">
        <v>6</v>
      </c>
      <c r="O26" s="12">
        <v>0</v>
      </c>
      <c r="P26" s="3"/>
      <c r="Q26" s="34"/>
      <c r="R26" s="34"/>
      <c r="S26" s="34"/>
      <c r="T26" s="34"/>
      <c r="U26" s="34"/>
      <c r="V26" s="3"/>
      <c r="W26" s="1"/>
      <c r="X26" s="1"/>
      <c r="Y26" s="1"/>
    </row>
    <row r="27" spans="1:25" ht="21" customHeight="1" x14ac:dyDescent="0.25">
      <c r="A27" s="44" t="s">
        <v>274</v>
      </c>
      <c r="B27" s="45"/>
      <c r="C27" s="45">
        <v>1081</v>
      </c>
      <c r="D27" s="45" t="s">
        <v>137</v>
      </c>
      <c r="E27" s="46">
        <v>1</v>
      </c>
      <c r="F27" s="45"/>
      <c r="G27" s="45"/>
      <c r="H27" s="26" t="s">
        <v>154</v>
      </c>
      <c r="I27" s="26"/>
      <c r="J27" s="12"/>
      <c r="K27" s="55"/>
      <c r="L27" s="12"/>
      <c r="M27" s="12"/>
      <c r="N27" s="12"/>
      <c r="O27" s="12"/>
      <c r="P27" s="3"/>
      <c r="Q27" s="34">
        <v>1340000.1000000001</v>
      </c>
      <c r="R27" s="34">
        <v>0</v>
      </c>
      <c r="S27" s="34">
        <f>Q27+R27</f>
        <v>1340000.1000000001</v>
      </c>
      <c r="T27" s="34">
        <v>1339999.01</v>
      </c>
      <c r="U27" s="34">
        <f>T27-S27</f>
        <v>-1.090000000083819</v>
      </c>
      <c r="V27" s="26"/>
      <c r="W27" s="1"/>
      <c r="X27" s="1"/>
      <c r="Y27" s="1"/>
    </row>
    <row r="28" spans="1:25" ht="158.25" customHeight="1" x14ac:dyDescent="0.25">
      <c r="A28" s="44" t="s">
        <v>274</v>
      </c>
      <c r="B28" s="45"/>
      <c r="C28" s="45"/>
      <c r="D28" s="45"/>
      <c r="E28" s="46"/>
      <c r="F28" s="45"/>
      <c r="G28" s="45"/>
      <c r="H28" s="26"/>
      <c r="I28" s="26" t="s">
        <v>155</v>
      </c>
      <c r="J28" s="13" t="s">
        <v>138</v>
      </c>
      <c r="K28" s="55">
        <v>8912435</v>
      </c>
      <c r="L28" s="12"/>
      <c r="M28" s="55">
        <v>8912435</v>
      </c>
      <c r="N28" s="56">
        <v>8419830</v>
      </c>
      <c r="O28" s="12">
        <v>-492605</v>
      </c>
      <c r="P28" s="33" t="s">
        <v>28</v>
      </c>
      <c r="Q28" s="34"/>
      <c r="R28" s="34"/>
      <c r="S28" s="34">
        <f>Q28+R28</f>
        <v>0</v>
      </c>
      <c r="T28" s="34"/>
      <c r="U28" s="34"/>
      <c r="V28" s="3"/>
      <c r="W28" s="1"/>
      <c r="X28" s="1"/>
      <c r="Y28" s="1"/>
    </row>
    <row r="29" spans="1:25" ht="30" customHeight="1" x14ac:dyDescent="0.25">
      <c r="A29" s="44" t="s">
        <v>274</v>
      </c>
      <c r="B29" s="45"/>
      <c r="C29" s="45"/>
      <c r="D29" s="45"/>
      <c r="E29" s="46"/>
      <c r="F29" s="45"/>
      <c r="G29" s="45"/>
      <c r="H29" s="26"/>
      <c r="I29" s="26" t="s">
        <v>156</v>
      </c>
      <c r="J29" s="13" t="s">
        <v>138</v>
      </c>
      <c r="K29" s="55">
        <v>109599</v>
      </c>
      <c r="L29" s="12"/>
      <c r="M29" s="55">
        <v>109599</v>
      </c>
      <c r="N29" s="12">
        <v>116164</v>
      </c>
      <c r="O29" s="12">
        <v>6565</v>
      </c>
      <c r="P29" s="3"/>
      <c r="Q29" s="34"/>
      <c r="R29" s="34"/>
      <c r="S29" s="34">
        <f>Q29+R29</f>
        <v>0</v>
      </c>
      <c r="T29" s="34"/>
      <c r="U29" s="34"/>
      <c r="V29" s="3"/>
      <c r="W29" s="1"/>
      <c r="X29" s="1"/>
      <c r="Y29" s="1"/>
    </row>
    <row r="30" spans="1:25" ht="28.5" customHeight="1" x14ac:dyDescent="0.25">
      <c r="A30" s="44" t="s">
        <v>274</v>
      </c>
      <c r="B30" s="45"/>
      <c r="C30" s="45"/>
      <c r="D30" s="45"/>
      <c r="E30" s="46"/>
      <c r="F30" s="45"/>
      <c r="G30" s="45"/>
      <c r="H30" s="26"/>
      <c r="I30" s="26" t="s">
        <v>157</v>
      </c>
      <c r="J30" s="13" t="s">
        <v>138</v>
      </c>
      <c r="K30" s="55">
        <v>3392874</v>
      </c>
      <c r="L30" s="12"/>
      <c r="M30" s="55">
        <v>3392874</v>
      </c>
      <c r="N30" s="12">
        <v>3419953</v>
      </c>
      <c r="O30" s="12">
        <v>27079</v>
      </c>
      <c r="P30" s="3"/>
      <c r="Q30" s="34"/>
      <c r="R30" s="34"/>
      <c r="S30" s="34"/>
      <c r="T30" s="34"/>
      <c r="U30" s="34"/>
      <c r="V30" s="3"/>
      <c r="W30" s="1"/>
      <c r="X30" s="1"/>
      <c r="Y30" s="1"/>
    </row>
    <row r="31" spans="1:25" ht="43.5" customHeight="1" x14ac:dyDescent="0.25">
      <c r="A31" s="44" t="s">
        <v>274</v>
      </c>
      <c r="B31" s="45"/>
      <c r="C31" s="45"/>
      <c r="D31" s="45"/>
      <c r="E31" s="46"/>
      <c r="F31" s="45"/>
      <c r="G31" s="45"/>
      <c r="H31" s="26"/>
      <c r="I31" s="26" t="s">
        <v>158</v>
      </c>
      <c r="J31" s="13" t="s">
        <v>138</v>
      </c>
      <c r="K31" s="55">
        <v>90</v>
      </c>
      <c r="L31" s="12"/>
      <c r="M31" s="12">
        <v>90</v>
      </c>
      <c r="N31" s="12">
        <v>100</v>
      </c>
      <c r="O31" s="12">
        <v>10</v>
      </c>
      <c r="P31" s="3"/>
      <c r="Q31" s="34"/>
      <c r="R31" s="34"/>
      <c r="S31" s="34"/>
      <c r="T31" s="34"/>
      <c r="U31" s="34"/>
      <c r="V31" s="3"/>
      <c r="W31" s="1"/>
      <c r="X31" s="1"/>
      <c r="Y31" s="1"/>
    </row>
    <row r="32" spans="1:25" ht="39.75" customHeight="1" x14ac:dyDescent="0.25">
      <c r="A32" s="44" t="s">
        <v>274</v>
      </c>
      <c r="B32" s="45"/>
      <c r="C32" s="45"/>
      <c r="D32" s="45"/>
      <c r="E32" s="46"/>
      <c r="F32" s="45"/>
      <c r="G32" s="45"/>
      <c r="H32" s="26"/>
      <c r="I32" s="26" t="s">
        <v>159</v>
      </c>
      <c r="J32" s="13" t="s">
        <v>138</v>
      </c>
      <c r="K32" s="55">
        <v>8595</v>
      </c>
      <c r="L32" s="12"/>
      <c r="M32" s="55">
        <v>8595</v>
      </c>
      <c r="N32" s="57">
        <v>9778</v>
      </c>
      <c r="O32" s="12">
        <v>1183</v>
      </c>
      <c r="P32" s="3"/>
      <c r="Q32" s="34"/>
      <c r="R32" s="34"/>
      <c r="S32" s="34"/>
      <c r="T32" s="34"/>
      <c r="U32" s="34"/>
      <c r="V32" s="3"/>
      <c r="W32" s="1"/>
      <c r="X32" s="1"/>
      <c r="Y32" s="1"/>
    </row>
    <row r="33" spans="1:25" ht="34.5" customHeight="1" x14ac:dyDescent="0.25">
      <c r="A33" s="44" t="s">
        <v>274</v>
      </c>
      <c r="B33" s="45"/>
      <c r="C33" s="45"/>
      <c r="D33" s="45"/>
      <c r="E33" s="46"/>
      <c r="F33" s="45"/>
      <c r="G33" s="45"/>
      <c r="H33" s="26"/>
      <c r="I33" s="26" t="s">
        <v>278</v>
      </c>
      <c r="J33" s="13" t="s">
        <v>138</v>
      </c>
      <c r="K33" s="55">
        <v>2</v>
      </c>
      <c r="L33" s="12"/>
      <c r="M33" s="12">
        <v>2</v>
      </c>
      <c r="N33" s="12">
        <v>4</v>
      </c>
      <c r="O33" s="12">
        <v>2</v>
      </c>
      <c r="P33" s="3"/>
      <c r="Q33" s="34"/>
      <c r="R33" s="34"/>
      <c r="S33" s="34"/>
      <c r="T33" s="34"/>
      <c r="U33" s="34"/>
      <c r="V33" s="3"/>
      <c r="W33" s="1"/>
      <c r="X33" s="1"/>
      <c r="Y33" s="1"/>
    </row>
    <row r="34" spans="1:25" ht="30.75" customHeight="1" x14ac:dyDescent="0.25">
      <c r="A34" s="44" t="s">
        <v>274</v>
      </c>
      <c r="B34" s="45"/>
      <c r="C34" s="45"/>
      <c r="D34" s="45"/>
      <c r="E34" s="46"/>
      <c r="F34" s="45"/>
      <c r="G34" s="45"/>
      <c r="H34" s="26"/>
      <c r="I34" s="26" t="s">
        <v>279</v>
      </c>
      <c r="J34" s="13" t="s">
        <v>138</v>
      </c>
      <c r="K34" s="55">
        <v>4</v>
      </c>
      <c r="L34" s="12"/>
      <c r="M34" s="12">
        <v>4</v>
      </c>
      <c r="N34" s="12">
        <v>5</v>
      </c>
      <c r="O34" s="12">
        <v>1</v>
      </c>
      <c r="P34" s="3"/>
      <c r="Q34" s="34"/>
      <c r="R34" s="34"/>
      <c r="S34" s="34"/>
      <c r="T34" s="34"/>
      <c r="U34" s="34"/>
      <c r="V34" s="3"/>
      <c r="W34" s="1"/>
      <c r="X34" s="1"/>
      <c r="Y34" s="1"/>
    </row>
    <row r="35" spans="1:25" ht="48.75" customHeight="1" x14ac:dyDescent="0.25">
      <c r="A35" s="44" t="s">
        <v>274</v>
      </c>
      <c r="B35" s="45"/>
      <c r="C35" s="45"/>
      <c r="D35" s="45"/>
      <c r="E35" s="46"/>
      <c r="F35" s="45"/>
      <c r="G35" s="45"/>
      <c r="H35" s="26"/>
      <c r="I35" s="26" t="s">
        <v>280</v>
      </c>
      <c r="J35" s="13" t="s">
        <v>138</v>
      </c>
      <c r="K35" s="55">
        <v>2</v>
      </c>
      <c r="L35" s="12"/>
      <c r="M35" s="12">
        <v>2</v>
      </c>
      <c r="N35" s="12">
        <v>2</v>
      </c>
      <c r="O35" s="12">
        <v>0</v>
      </c>
      <c r="P35" s="3"/>
      <c r="Q35" s="34"/>
      <c r="R35" s="34"/>
      <c r="S35" s="34"/>
      <c r="T35" s="34"/>
      <c r="U35" s="34"/>
      <c r="V35" s="3"/>
      <c r="W35" s="1"/>
      <c r="X35" s="1"/>
      <c r="Y35" s="1"/>
    </row>
    <row r="36" spans="1:25" ht="56.25" customHeight="1" x14ac:dyDescent="0.25">
      <c r="A36" s="44" t="s">
        <v>274</v>
      </c>
      <c r="B36" s="45"/>
      <c r="C36" s="45">
        <v>1081</v>
      </c>
      <c r="D36" s="45" t="s">
        <v>137</v>
      </c>
      <c r="E36" s="46">
        <v>4</v>
      </c>
      <c r="F36" s="45"/>
      <c r="G36" s="45"/>
      <c r="H36" s="26" t="s">
        <v>160</v>
      </c>
      <c r="I36" s="26"/>
      <c r="J36" s="12"/>
      <c r="K36" s="55"/>
      <c r="L36" s="12"/>
      <c r="M36" s="12"/>
      <c r="N36" s="12"/>
      <c r="O36" s="12"/>
      <c r="P36" s="3"/>
      <c r="Q36" s="34">
        <v>79328.5</v>
      </c>
      <c r="R36" s="34">
        <v>0</v>
      </c>
      <c r="S36" s="34">
        <f>Q36+R36</f>
        <v>79328.5</v>
      </c>
      <c r="T36" s="34">
        <v>79328.5</v>
      </c>
      <c r="U36" s="34">
        <f>T36-S36</f>
        <v>0</v>
      </c>
      <c r="V36" s="9"/>
      <c r="W36" s="1"/>
      <c r="X36" s="1"/>
      <c r="Y36" s="1"/>
    </row>
    <row r="37" spans="1:25" ht="33.75" customHeight="1" x14ac:dyDescent="0.25">
      <c r="A37" s="44" t="s">
        <v>274</v>
      </c>
      <c r="B37" s="45"/>
      <c r="C37" s="45"/>
      <c r="D37" s="45"/>
      <c r="E37" s="46"/>
      <c r="F37" s="45"/>
      <c r="G37" s="45"/>
      <c r="H37" s="26"/>
      <c r="I37" s="26" t="s">
        <v>161</v>
      </c>
      <c r="J37" s="13" t="s">
        <v>138</v>
      </c>
      <c r="K37" s="55">
        <v>1260500</v>
      </c>
      <c r="L37" s="12"/>
      <c r="M37" s="55">
        <v>1260500</v>
      </c>
      <c r="N37" s="12">
        <v>1260500</v>
      </c>
      <c r="O37" s="12">
        <v>0</v>
      </c>
      <c r="P37" s="3"/>
      <c r="Q37" s="34"/>
      <c r="R37" s="34"/>
      <c r="S37" s="34"/>
      <c r="T37" s="34"/>
      <c r="U37" s="34"/>
      <c r="V37" s="3"/>
      <c r="W37" s="1"/>
      <c r="X37" s="1"/>
      <c r="Y37" s="1"/>
    </row>
    <row r="38" spans="1:25" ht="35.25" customHeight="1" x14ac:dyDescent="0.25">
      <c r="A38" s="44" t="s">
        <v>274</v>
      </c>
      <c r="B38" s="45"/>
      <c r="C38" s="45"/>
      <c r="D38" s="45"/>
      <c r="E38" s="46"/>
      <c r="F38" s="45"/>
      <c r="G38" s="45"/>
      <c r="H38" s="26"/>
      <c r="I38" s="26" t="s">
        <v>162</v>
      </c>
      <c r="J38" s="13" t="s">
        <v>138</v>
      </c>
      <c r="K38" s="55">
        <v>32600</v>
      </c>
      <c r="L38" s="12"/>
      <c r="M38" s="55">
        <v>32600</v>
      </c>
      <c r="N38" s="12">
        <v>23141</v>
      </c>
      <c r="O38" s="12">
        <v>-9459</v>
      </c>
      <c r="P38" s="33" t="s">
        <v>30</v>
      </c>
      <c r="Q38" s="34"/>
      <c r="R38" s="34"/>
      <c r="S38" s="34"/>
      <c r="T38" s="34"/>
      <c r="U38" s="34"/>
      <c r="V38" s="3"/>
      <c r="W38" s="1"/>
      <c r="X38" s="1"/>
      <c r="Y38" s="1"/>
    </row>
    <row r="39" spans="1:25" ht="51.75" customHeight="1" x14ac:dyDescent="0.25">
      <c r="A39" s="44" t="s">
        <v>274</v>
      </c>
      <c r="B39" s="45"/>
      <c r="C39" s="45"/>
      <c r="D39" s="45"/>
      <c r="E39" s="46"/>
      <c r="F39" s="45"/>
      <c r="G39" s="45"/>
      <c r="H39" s="26"/>
      <c r="I39" s="26" t="s">
        <v>163</v>
      </c>
      <c r="J39" s="13" t="s">
        <v>138</v>
      </c>
      <c r="K39" s="55">
        <v>250</v>
      </c>
      <c r="L39" s="12"/>
      <c r="M39" s="55">
        <v>250</v>
      </c>
      <c r="N39" s="12">
        <v>250</v>
      </c>
      <c r="O39" s="43">
        <v>0</v>
      </c>
      <c r="P39" s="3"/>
      <c r="Q39" s="34"/>
      <c r="R39" s="34"/>
      <c r="S39" s="34"/>
      <c r="T39" s="34"/>
      <c r="U39" s="34"/>
      <c r="V39" s="3"/>
      <c r="W39" s="1"/>
      <c r="X39" s="1"/>
      <c r="Y39" s="1"/>
    </row>
    <row r="40" spans="1:25" ht="57.75" customHeight="1" x14ac:dyDescent="0.25">
      <c r="A40" s="44" t="s">
        <v>274</v>
      </c>
      <c r="B40" s="45"/>
      <c r="C40" s="45"/>
      <c r="D40" s="45"/>
      <c r="E40" s="46"/>
      <c r="F40" s="45"/>
      <c r="G40" s="45"/>
      <c r="H40" s="26"/>
      <c r="I40" s="26" t="s">
        <v>164</v>
      </c>
      <c r="J40" s="13" t="s">
        <v>138</v>
      </c>
      <c r="K40" s="55">
        <v>2560</v>
      </c>
      <c r="L40" s="12"/>
      <c r="M40" s="55">
        <v>2560</v>
      </c>
      <c r="N40" s="12">
        <v>2478</v>
      </c>
      <c r="O40" s="12">
        <v>-82</v>
      </c>
      <c r="P40" s="33" t="s">
        <v>31</v>
      </c>
      <c r="Q40" s="34"/>
      <c r="R40" s="34"/>
      <c r="S40" s="34"/>
      <c r="T40" s="34"/>
      <c r="U40" s="34"/>
      <c r="V40" s="3"/>
      <c r="W40" s="1"/>
      <c r="X40" s="1"/>
      <c r="Y40" s="1"/>
    </row>
    <row r="41" spans="1:25" ht="30.75" customHeight="1" x14ac:dyDescent="0.25">
      <c r="A41" s="44" t="s">
        <v>274</v>
      </c>
      <c r="B41" s="45"/>
      <c r="C41" s="45"/>
      <c r="D41" s="45"/>
      <c r="E41" s="46"/>
      <c r="F41" s="45"/>
      <c r="G41" s="45"/>
      <c r="H41" s="26"/>
      <c r="I41" s="26" t="s">
        <v>165</v>
      </c>
      <c r="J41" s="13" t="s">
        <v>138</v>
      </c>
      <c r="K41" s="55">
        <v>637</v>
      </c>
      <c r="L41" s="12"/>
      <c r="M41" s="55">
        <v>637</v>
      </c>
      <c r="N41" s="12">
        <v>667</v>
      </c>
      <c r="O41" s="12">
        <v>30</v>
      </c>
      <c r="P41" s="3"/>
      <c r="Q41" s="34"/>
      <c r="R41" s="34"/>
      <c r="S41" s="34"/>
      <c r="T41" s="34"/>
      <c r="U41" s="34"/>
      <c r="V41" s="3"/>
      <c r="W41" s="1"/>
      <c r="X41" s="1"/>
      <c r="Y41" s="1"/>
    </row>
    <row r="42" spans="1:25" ht="51.75" customHeight="1" x14ac:dyDescent="0.25">
      <c r="A42" s="44" t="s">
        <v>274</v>
      </c>
      <c r="B42" s="45"/>
      <c r="C42" s="45"/>
      <c r="D42" s="45"/>
      <c r="E42" s="46"/>
      <c r="F42" s="45"/>
      <c r="G42" s="45"/>
      <c r="H42" s="26"/>
      <c r="I42" s="26" t="s">
        <v>166</v>
      </c>
      <c r="J42" s="13" t="s">
        <v>138</v>
      </c>
      <c r="K42" s="55">
        <v>1</v>
      </c>
      <c r="L42" s="12"/>
      <c r="M42" s="55">
        <v>1</v>
      </c>
      <c r="N42" s="55">
        <v>1</v>
      </c>
      <c r="O42" s="55">
        <v>0</v>
      </c>
      <c r="P42" s="3"/>
      <c r="Q42" s="34"/>
      <c r="R42" s="34"/>
      <c r="S42" s="34"/>
      <c r="T42" s="34"/>
      <c r="U42" s="34"/>
      <c r="V42" s="3"/>
      <c r="W42" s="1"/>
      <c r="X42" s="1"/>
      <c r="Y42" s="1"/>
    </row>
    <row r="43" spans="1:25" ht="39.75" customHeight="1" x14ac:dyDescent="0.25">
      <c r="A43" s="44" t="s">
        <v>274</v>
      </c>
      <c r="B43" s="45"/>
      <c r="C43" s="45"/>
      <c r="D43" s="45"/>
      <c r="E43" s="46"/>
      <c r="F43" s="45"/>
      <c r="G43" s="45"/>
      <c r="H43" s="26"/>
      <c r="I43" s="26" t="s">
        <v>167</v>
      </c>
      <c r="J43" s="13" t="s">
        <v>138</v>
      </c>
      <c r="K43" s="55">
        <v>3</v>
      </c>
      <c r="L43" s="12"/>
      <c r="M43" s="55">
        <v>3</v>
      </c>
      <c r="N43" s="55">
        <v>3</v>
      </c>
      <c r="O43" s="55">
        <v>0</v>
      </c>
      <c r="P43" s="3"/>
      <c r="Q43" s="34"/>
      <c r="R43" s="34"/>
      <c r="S43" s="34"/>
      <c r="T43" s="34"/>
      <c r="U43" s="34"/>
      <c r="V43" s="3"/>
      <c r="W43" s="1"/>
      <c r="X43" s="1"/>
      <c r="Y43" s="1"/>
    </row>
    <row r="44" spans="1:25" ht="20.25" customHeight="1" x14ac:dyDescent="0.25">
      <c r="A44" s="44" t="s">
        <v>274</v>
      </c>
      <c r="B44" s="45"/>
      <c r="C44" s="45"/>
      <c r="D44" s="45"/>
      <c r="E44" s="46"/>
      <c r="F44" s="45"/>
      <c r="G44" s="45"/>
      <c r="H44" s="26"/>
      <c r="I44" s="26" t="s">
        <v>168</v>
      </c>
      <c r="J44" s="13" t="s">
        <v>138</v>
      </c>
      <c r="K44" s="55">
        <v>3</v>
      </c>
      <c r="L44" s="12"/>
      <c r="M44" s="55">
        <v>3</v>
      </c>
      <c r="N44" s="55">
        <v>5</v>
      </c>
      <c r="O44" s="55">
        <v>2</v>
      </c>
      <c r="P44" s="3"/>
      <c r="Q44" s="34"/>
      <c r="R44" s="34"/>
      <c r="S44" s="34"/>
      <c r="T44" s="34"/>
      <c r="U44" s="34"/>
      <c r="V44" s="3"/>
      <c r="W44" s="1"/>
      <c r="X44" s="1"/>
      <c r="Y44" s="1"/>
    </row>
    <row r="45" spans="1:25" ht="37.5" customHeight="1" x14ac:dyDescent="0.25">
      <c r="A45" s="44" t="s">
        <v>274</v>
      </c>
      <c r="B45" s="45"/>
      <c r="C45" s="45">
        <v>1046</v>
      </c>
      <c r="D45" s="45" t="s">
        <v>137</v>
      </c>
      <c r="E45" s="46">
        <v>1</v>
      </c>
      <c r="F45" s="45"/>
      <c r="G45" s="45"/>
      <c r="H45" s="26" t="s">
        <v>169</v>
      </c>
      <c r="I45" s="26"/>
      <c r="J45" s="12"/>
      <c r="K45" s="55"/>
      <c r="L45" s="12"/>
      <c r="M45" s="12"/>
      <c r="N45" s="12"/>
      <c r="O45" s="12"/>
      <c r="P45" s="3"/>
      <c r="Q45" s="34">
        <v>1573620.8</v>
      </c>
      <c r="R45" s="34">
        <v>18100.8</v>
      </c>
      <c r="S45" s="34">
        <f>Q45+R45</f>
        <v>1591721.6</v>
      </c>
      <c r="T45" s="34">
        <v>1590690.6</v>
      </c>
      <c r="U45" s="34">
        <f>T45-S45</f>
        <v>-1031</v>
      </c>
      <c r="V45" s="12" t="s">
        <v>60</v>
      </c>
      <c r="W45" s="1"/>
      <c r="X45" s="1"/>
      <c r="Y45" s="1"/>
    </row>
    <row r="46" spans="1:25" ht="32.25" customHeight="1" x14ac:dyDescent="0.25">
      <c r="A46" s="44" t="s">
        <v>274</v>
      </c>
      <c r="B46" s="45"/>
      <c r="C46" s="45"/>
      <c r="D46" s="45"/>
      <c r="E46" s="46"/>
      <c r="F46" s="45"/>
      <c r="G46" s="45"/>
      <c r="H46" s="26"/>
      <c r="I46" s="26" t="s">
        <v>170</v>
      </c>
      <c r="J46" s="13" t="s">
        <v>138</v>
      </c>
      <c r="K46" s="55">
        <v>1827331</v>
      </c>
      <c r="L46" s="12"/>
      <c r="M46" s="12">
        <v>1827331</v>
      </c>
      <c r="N46" s="12">
        <v>1849300</v>
      </c>
      <c r="O46" s="12">
        <v>21969</v>
      </c>
      <c r="P46" s="3"/>
      <c r="Q46" s="34"/>
      <c r="R46" s="34"/>
      <c r="S46" s="34"/>
      <c r="T46" s="34"/>
      <c r="U46" s="34"/>
      <c r="V46" s="3"/>
      <c r="W46" s="1"/>
      <c r="X46" s="1"/>
      <c r="Y46" s="1"/>
    </row>
    <row r="47" spans="1:25" ht="20.25" customHeight="1" x14ac:dyDescent="0.25">
      <c r="A47" s="44" t="s">
        <v>274</v>
      </c>
      <c r="B47" s="45"/>
      <c r="C47" s="45"/>
      <c r="D47" s="45"/>
      <c r="E47" s="46"/>
      <c r="F47" s="45"/>
      <c r="G47" s="45"/>
      <c r="H47" s="26"/>
      <c r="I47" s="26" t="s">
        <v>171</v>
      </c>
      <c r="J47" s="13" t="s">
        <v>138</v>
      </c>
      <c r="K47" s="55">
        <v>400000</v>
      </c>
      <c r="L47" s="12"/>
      <c r="M47" s="12">
        <v>400000</v>
      </c>
      <c r="N47" s="12">
        <v>664157</v>
      </c>
      <c r="O47" s="12">
        <v>264157</v>
      </c>
      <c r="P47" s="3"/>
      <c r="Q47" s="34"/>
      <c r="R47" s="34"/>
      <c r="S47" s="34"/>
      <c r="T47" s="34"/>
      <c r="U47" s="34"/>
      <c r="V47" s="3"/>
      <c r="W47" s="1"/>
      <c r="X47" s="1"/>
      <c r="Y47" s="1"/>
    </row>
    <row r="48" spans="1:25" ht="24.75" customHeight="1" x14ac:dyDescent="0.25">
      <c r="A48" s="44" t="s">
        <v>274</v>
      </c>
      <c r="B48" s="45"/>
      <c r="C48" s="45"/>
      <c r="D48" s="45"/>
      <c r="E48" s="46"/>
      <c r="F48" s="45"/>
      <c r="G48" s="45"/>
      <c r="H48" s="26"/>
      <c r="I48" s="26" t="s">
        <v>172</v>
      </c>
      <c r="J48" s="13" t="s">
        <v>138</v>
      </c>
      <c r="K48" s="55">
        <v>65</v>
      </c>
      <c r="L48" s="12"/>
      <c r="M48" s="12">
        <v>65</v>
      </c>
      <c r="N48" s="12">
        <v>273</v>
      </c>
      <c r="O48" s="12">
        <v>208</v>
      </c>
      <c r="P48" s="3"/>
      <c r="Q48" s="34"/>
      <c r="R48" s="34"/>
      <c r="S48" s="34"/>
      <c r="T48" s="34"/>
      <c r="U48" s="34"/>
      <c r="V48" s="3"/>
      <c r="W48" s="1"/>
      <c r="X48" s="1"/>
      <c r="Y48" s="1"/>
    </row>
    <row r="49" spans="1:25" ht="39" customHeight="1" x14ac:dyDescent="0.25">
      <c r="A49" s="44" t="s">
        <v>274</v>
      </c>
      <c r="B49" s="45"/>
      <c r="C49" s="45"/>
      <c r="D49" s="45"/>
      <c r="E49" s="46"/>
      <c r="F49" s="45"/>
      <c r="G49" s="45"/>
      <c r="H49" s="26"/>
      <c r="I49" s="26" t="s">
        <v>82</v>
      </c>
      <c r="J49" s="13" t="s">
        <v>138</v>
      </c>
      <c r="K49" s="55">
        <v>1</v>
      </c>
      <c r="L49" s="12"/>
      <c r="M49" s="12">
        <v>1</v>
      </c>
      <c r="N49" s="12">
        <v>1</v>
      </c>
      <c r="O49" s="12">
        <v>0</v>
      </c>
      <c r="P49" s="3"/>
      <c r="Q49" s="34"/>
      <c r="R49" s="34"/>
      <c r="S49" s="34"/>
      <c r="T49" s="34"/>
      <c r="U49" s="34"/>
      <c r="V49" s="3"/>
      <c r="W49" s="1"/>
      <c r="X49" s="1"/>
      <c r="Y49" s="1"/>
    </row>
    <row r="50" spans="1:25" ht="41.25" customHeight="1" x14ac:dyDescent="0.25">
      <c r="A50" s="44" t="s">
        <v>274</v>
      </c>
      <c r="B50" s="45"/>
      <c r="C50" s="45"/>
      <c r="D50" s="45"/>
      <c r="E50" s="46"/>
      <c r="F50" s="45"/>
      <c r="G50" s="45"/>
      <c r="H50" s="26"/>
      <c r="I50" s="26" t="s">
        <v>83</v>
      </c>
      <c r="J50" s="13" t="s">
        <v>138</v>
      </c>
      <c r="K50" s="55">
        <v>13</v>
      </c>
      <c r="L50" s="12"/>
      <c r="M50" s="12">
        <v>13</v>
      </c>
      <c r="N50" s="12">
        <v>13</v>
      </c>
      <c r="O50" s="12">
        <v>0</v>
      </c>
      <c r="P50" s="3"/>
      <c r="Q50" s="34"/>
      <c r="R50" s="34"/>
      <c r="S50" s="34"/>
      <c r="T50" s="34"/>
      <c r="U50" s="34"/>
      <c r="V50" s="3"/>
      <c r="W50" s="1"/>
      <c r="X50" s="1"/>
      <c r="Y50" s="1"/>
    </row>
    <row r="51" spans="1:25" ht="46.5" customHeight="1" x14ac:dyDescent="0.25">
      <c r="A51" s="44" t="s">
        <v>274</v>
      </c>
      <c r="B51" s="45"/>
      <c r="C51" s="45"/>
      <c r="D51" s="45"/>
      <c r="E51" s="46"/>
      <c r="F51" s="45"/>
      <c r="G51" s="45"/>
      <c r="H51" s="26"/>
      <c r="I51" s="26" t="s">
        <v>173</v>
      </c>
      <c r="J51" s="13" t="s">
        <v>138</v>
      </c>
      <c r="K51" s="58">
        <v>40</v>
      </c>
      <c r="L51" s="58"/>
      <c r="M51" s="58">
        <v>40</v>
      </c>
      <c r="N51" s="58">
        <v>68</v>
      </c>
      <c r="O51" s="58">
        <v>28</v>
      </c>
      <c r="P51" s="6"/>
      <c r="Q51" s="34"/>
      <c r="R51" s="34"/>
      <c r="S51" s="34"/>
      <c r="T51" s="34"/>
      <c r="U51" s="34"/>
      <c r="V51" s="3"/>
      <c r="W51" s="1"/>
      <c r="X51" s="1"/>
      <c r="Y51" s="1"/>
    </row>
    <row r="52" spans="1:25" ht="65.25" customHeight="1" x14ac:dyDescent="0.25">
      <c r="A52" s="44" t="s">
        <v>274</v>
      </c>
      <c r="B52" s="45"/>
      <c r="C52" s="45">
        <v>1148</v>
      </c>
      <c r="D52" s="45" t="s">
        <v>137</v>
      </c>
      <c r="E52" s="46">
        <v>39</v>
      </c>
      <c r="F52" s="45"/>
      <c r="G52" s="45"/>
      <c r="H52" s="26" t="s">
        <v>119</v>
      </c>
      <c r="I52" s="26"/>
      <c r="J52" s="13"/>
      <c r="K52" s="55"/>
      <c r="L52" s="12"/>
      <c r="M52" s="12"/>
      <c r="N52" s="12"/>
      <c r="O52" s="12"/>
      <c r="P52" s="3"/>
      <c r="Q52" s="34">
        <v>15926.6</v>
      </c>
      <c r="R52" s="34">
        <v>0</v>
      </c>
      <c r="S52" s="34">
        <f>Q52+R52</f>
        <v>15926.6</v>
      </c>
      <c r="T52" s="34">
        <v>15926.6</v>
      </c>
      <c r="U52" s="34">
        <f>T52-S52</f>
        <v>0</v>
      </c>
      <c r="V52" s="3"/>
      <c r="W52" s="1"/>
      <c r="X52" s="1"/>
      <c r="Y52" s="1"/>
    </row>
    <row r="53" spans="1:25" ht="33.75" customHeight="1" x14ac:dyDescent="0.25">
      <c r="A53" s="44" t="s">
        <v>274</v>
      </c>
      <c r="B53" s="45"/>
      <c r="C53" s="45"/>
      <c r="D53" s="45"/>
      <c r="E53" s="46"/>
      <c r="F53" s="45"/>
      <c r="G53" s="45"/>
      <c r="H53" s="26"/>
      <c r="I53" s="26" t="s">
        <v>120</v>
      </c>
      <c r="J53" s="13" t="s">
        <v>138</v>
      </c>
      <c r="K53" s="55">
        <v>15</v>
      </c>
      <c r="L53" s="12"/>
      <c r="M53" s="12">
        <v>15</v>
      </c>
      <c r="N53" s="12">
        <v>15</v>
      </c>
      <c r="O53" s="12">
        <v>0</v>
      </c>
      <c r="P53" s="3"/>
      <c r="Q53" s="34"/>
      <c r="R53" s="34"/>
      <c r="S53" s="34"/>
      <c r="T53" s="34"/>
      <c r="U53" s="34"/>
      <c r="V53" s="3"/>
      <c r="W53" s="1"/>
      <c r="X53" s="1"/>
      <c r="Y53" s="1"/>
    </row>
    <row r="54" spans="1:25" ht="35.25" customHeight="1" x14ac:dyDescent="0.25">
      <c r="A54" s="44" t="s">
        <v>274</v>
      </c>
      <c r="B54" s="45"/>
      <c r="C54" s="45">
        <v>1168</v>
      </c>
      <c r="D54" s="45" t="s">
        <v>137</v>
      </c>
      <c r="E54" s="46">
        <v>1</v>
      </c>
      <c r="F54" s="45"/>
      <c r="G54" s="45"/>
      <c r="H54" s="26" t="s">
        <v>174</v>
      </c>
      <c r="I54" s="26"/>
      <c r="J54" s="12"/>
      <c r="K54" s="55"/>
      <c r="L54" s="12"/>
      <c r="M54" s="12"/>
      <c r="N54" s="12"/>
      <c r="O54" s="12"/>
      <c r="P54" s="3"/>
      <c r="Q54" s="34">
        <v>1284936.6000000001</v>
      </c>
      <c r="R54" s="34">
        <v>0</v>
      </c>
      <c r="S54" s="34">
        <f>Q54+R54</f>
        <v>1284936.6000000001</v>
      </c>
      <c r="T54" s="34">
        <v>1284936.6000000001</v>
      </c>
      <c r="U54" s="34">
        <f>T54-S54</f>
        <v>0</v>
      </c>
      <c r="V54" s="9"/>
      <c r="W54" s="1"/>
      <c r="X54" s="1"/>
      <c r="Y54" s="1"/>
    </row>
    <row r="55" spans="1:25" ht="64.5" customHeight="1" x14ac:dyDescent="0.25">
      <c r="A55" s="44" t="s">
        <v>274</v>
      </c>
      <c r="B55" s="45"/>
      <c r="C55" s="45"/>
      <c r="D55" s="45"/>
      <c r="E55" s="46"/>
      <c r="F55" s="45"/>
      <c r="G55" s="45"/>
      <c r="H55" s="26"/>
      <c r="I55" s="26" t="s">
        <v>175</v>
      </c>
      <c r="J55" s="13" t="s">
        <v>138</v>
      </c>
      <c r="K55" s="55">
        <v>58850</v>
      </c>
      <c r="L55" s="12"/>
      <c r="M55" s="55">
        <v>58850</v>
      </c>
      <c r="N55" s="55">
        <v>52618</v>
      </c>
      <c r="O55" s="59" t="s">
        <v>26</v>
      </c>
      <c r="P55" s="33" t="s">
        <v>29</v>
      </c>
      <c r="Q55" s="34"/>
      <c r="R55" s="34"/>
      <c r="S55" s="34"/>
      <c r="T55" s="34"/>
      <c r="U55" s="34"/>
      <c r="V55" s="3"/>
      <c r="W55" s="1"/>
      <c r="X55" s="1"/>
      <c r="Y55" s="1"/>
    </row>
    <row r="56" spans="1:25" ht="38.25" customHeight="1" x14ac:dyDescent="0.25">
      <c r="A56" s="44" t="s">
        <v>274</v>
      </c>
      <c r="B56" s="45"/>
      <c r="C56" s="45"/>
      <c r="D56" s="45"/>
      <c r="E56" s="46"/>
      <c r="F56" s="45"/>
      <c r="G56" s="45"/>
      <c r="H56" s="26"/>
      <c r="I56" s="26" t="s">
        <v>176</v>
      </c>
      <c r="J56" s="13" t="s">
        <v>138</v>
      </c>
      <c r="K56" s="55">
        <v>100</v>
      </c>
      <c r="L56" s="12"/>
      <c r="M56" s="12">
        <v>100</v>
      </c>
      <c r="N56" s="12">
        <v>93</v>
      </c>
      <c r="O56" s="12">
        <v>-7</v>
      </c>
      <c r="P56" s="14"/>
      <c r="Q56" s="34"/>
      <c r="R56" s="34"/>
      <c r="S56" s="34"/>
      <c r="T56" s="34"/>
      <c r="U56" s="34"/>
      <c r="V56" s="3"/>
      <c r="W56" s="1"/>
      <c r="X56" s="1"/>
      <c r="Y56" s="1"/>
    </row>
    <row r="57" spans="1:25" ht="24.75" customHeight="1" x14ac:dyDescent="0.25">
      <c r="A57" s="44" t="s">
        <v>274</v>
      </c>
      <c r="B57" s="45"/>
      <c r="C57" s="45"/>
      <c r="D57" s="45"/>
      <c r="E57" s="46"/>
      <c r="F57" s="45"/>
      <c r="G57" s="45"/>
      <c r="H57" s="26"/>
      <c r="I57" s="26" t="s">
        <v>177</v>
      </c>
      <c r="J57" s="13" t="s">
        <v>138</v>
      </c>
      <c r="K57" s="55">
        <v>2</v>
      </c>
      <c r="L57" s="12"/>
      <c r="M57" s="12">
        <v>2</v>
      </c>
      <c r="N57" s="12">
        <v>5</v>
      </c>
      <c r="O57" s="12">
        <v>3</v>
      </c>
      <c r="P57" s="14"/>
      <c r="Q57" s="34"/>
      <c r="R57" s="34"/>
      <c r="S57" s="34"/>
      <c r="T57" s="34"/>
      <c r="U57" s="34"/>
      <c r="V57" s="3"/>
      <c r="W57" s="1"/>
      <c r="X57" s="1"/>
      <c r="Y57" s="1"/>
    </row>
    <row r="58" spans="1:25" ht="32.25" customHeight="1" x14ac:dyDescent="0.25">
      <c r="A58" s="44" t="s">
        <v>274</v>
      </c>
      <c r="B58" s="45"/>
      <c r="C58" s="45"/>
      <c r="D58" s="45"/>
      <c r="E58" s="46"/>
      <c r="F58" s="45"/>
      <c r="G58" s="45"/>
      <c r="H58" s="26"/>
      <c r="I58" s="26" t="s">
        <v>178</v>
      </c>
      <c r="J58" s="13" t="s">
        <v>138</v>
      </c>
      <c r="K58" s="55">
        <v>55</v>
      </c>
      <c r="L58" s="12"/>
      <c r="M58" s="12">
        <v>55</v>
      </c>
      <c r="N58" s="43">
        <v>55</v>
      </c>
      <c r="O58" s="12">
        <v>0</v>
      </c>
      <c r="P58" s="12"/>
      <c r="Q58" s="34"/>
      <c r="R58" s="34"/>
      <c r="S58" s="34"/>
      <c r="T58" s="34"/>
      <c r="U58" s="34"/>
      <c r="V58" s="3"/>
      <c r="W58" s="1"/>
      <c r="X58" s="1"/>
      <c r="Y58" s="1"/>
    </row>
    <row r="59" spans="1:25" ht="46.5" customHeight="1" x14ac:dyDescent="0.25">
      <c r="A59" s="44" t="s">
        <v>274</v>
      </c>
      <c r="B59" s="45"/>
      <c r="C59" s="45">
        <v>1168</v>
      </c>
      <c r="D59" s="45" t="s">
        <v>137</v>
      </c>
      <c r="E59" s="46">
        <v>2</v>
      </c>
      <c r="F59" s="45"/>
      <c r="G59" s="45"/>
      <c r="H59" s="26" t="s">
        <v>179</v>
      </c>
      <c r="I59" s="26"/>
      <c r="J59" s="12"/>
      <c r="K59" s="55"/>
      <c r="L59" s="12"/>
      <c r="M59" s="12"/>
      <c r="N59" s="12"/>
      <c r="O59" s="12"/>
      <c r="P59" s="12"/>
      <c r="Q59" s="34">
        <v>333560.40000000002</v>
      </c>
      <c r="R59" s="34">
        <v>0</v>
      </c>
      <c r="S59" s="34">
        <f>Q59+R59</f>
        <v>333560.40000000002</v>
      </c>
      <c r="T59" s="34">
        <v>333560.40000000002</v>
      </c>
      <c r="U59" s="34">
        <f>T59-S59</f>
        <v>0</v>
      </c>
      <c r="V59" s="9"/>
      <c r="W59" s="1"/>
      <c r="X59" s="1"/>
      <c r="Y59" s="1"/>
    </row>
    <row r="60" spans="1:25" ht="69" customHeight="1" x14ac:dyDescent="0.25">
      <c r="A60" s="44" t="s">
        <v>274</v>
      </c>
      <c r="B60" s="45"/>
      <c r="C60" s="45"/>
      <c r="D60" s="45"/>
      <c r="E60" s="46"/>
      <c r="F60" s="45"/>
      <c r="G60" s="45"/>
      <c r="H60" s="26"/>
      <c r="I60" s="26" t="s">
        <v>292</v>
      </c>
      <c r="J60" s="13" t="s">
        <v>138</v>
      </c>
      <c r="K60" s="55">
        <v>35940</v>
      </c>
      <c r="L60" s="12"/>
      <c r="M60" s="55">
        <v>35940</v>
      </c>
      <c r="N60" s="12">
        <v>24517</v>
      </c>
      <c r="O60" s="12">
        <v>-11423</v>
      </c>
      <c r="P60" s="33" t="s">
        <v>5</v>
      </c>
      <c r="Q60" s="34"/>
      <c r="R60" s="34"/>
      <c r="S60" s="34"/>
      <c r="T60" s="34"/>
      <c r="U60" s="34"/>
      <c r="V60" s="3"/>
      <c r="W60" s="1"/>
      <c r="X60" s="1"/>
      <c r="Y60" s="1"/>
    </row>
    <row r="61" spans="1:25" ht="66.599999999999994" customHeight="1" x14ac:dyDescent="0.25">
      <c r="A61" s="44" t="s">
        <v>274</v>
      </c>
      <c r="B61" s="45"/>
      <c r="C61" s="45"/>
      <c r="D61" s="45"/>
      <c r="E61" s="46"/>
      <c r="F61" s="45"/>
      <c r="G61" s="45"/>
      <c r="H61" s="26"/>
      <c r="I61" s="26" t="s">
        <v>176</v>
      </c>
      <c r="J61" s="13" t="s">
        <v>138</v>
      </c>
      <c r="K61" s="55">
        <v>80</v>
      </c>
      <c r="L61" s="12"/>
      <c r="M61" s="55">
        <v>80</v>
      </c>
      <c r="N61" s="12">
        <v>59</v>
      </c>
      <c r="O61" s="12">
        <v>-21</v>
      </c>
      <c r="P61" s="33" t="s">
        <v>5</v>
      </c>
      <c r="Q61" s="34"/>
      <c r="R61" s="34"/>
      <c r="S61" s="34"/>
      <c r="T61" s="34"/>
      <c r="U61" s="34"/>
      <c r="V61" s="3"/>
      <c r="W61" s="1"/>
      <c r="X61" s="1"/>
      <c r="Y61" s="1"/>
    </row>
    <row r="62" spans="1:25" ht="27.75" customHeight="1" x14ac:dyDescent="0.25">
      <c r="A62" s="44" t="s">
        <v>274</v>
      </c>
      <c r="B62" s="45"/>
      <c r="C62" s="45"/>
      <c r="D62" s="45"/>
      <c r="E62" s="46"/>
      <c r="F62" s="45"/>
      <c r="G62" s="45"/>
      <c r="H62" s="26"/>
      <c r="I62" s="26" t="s">
        <v>177</v>
      </c>
      <c r="J62" s="13" t="s">
        <v>138</v>
      </c>
      <c r="K62" s="55">
        <v>2</v>
      </c>
      <c r="L62" s="12"/>
      <c r="M62" s="12">
        <v>2</v>
      </c>
      <c r="N62" s="12">
        <v>3</v>
      </c>
      <c r="O62" s="12">
        <v>1</v>
      </c>
      <c r="P62" s="12"/>
      <c r="Q62" s="34"/>
      <c r="R62" s="34"/>
      <c r="S62" s="34"/>
      <c r="T62" s="34"/>
      <c r="U62" s="34"/>
      <c r="V62" s="3"/>
      <c r="W62" s="1"/>
      <c r="X62" s="1"/>
      <c r="Y62" s="1"/>
    </row>
    <row r="63" spans="1:25" ht="47.25" customHeight="1" x14ac:dyDescent="0.25">
      <c r="A63" s="44" t="s">
        <v>274</v>
      </c>
      <c r="B63" s="45"/>
      <c r="C63" s="45"/>
      <c r="D63" s="45"/>
      <c r="E63" s="46"/>
      <c r="F63" s="45"/>
      <c r="G63" s="45"/>
      <c r="H63" s="26"/>
      <c r="I63" s="26" t="s">
        <v>178</v>
      </c>
      <c r="J63" s="13" t="s">
        <v>138</v>
      </c>
      <c r="K63" s="55">
        <v>55</v>
      </c>
      <c r="L63" s="12"/>
      <c r="M63" s="55">
        <v>55</v>
      </c>
      <c r="N63" s="57">
        <v>45.5</v>
      </c>
      <c r="O63" s="59" t="s">
        <v>27</v>
      </c>
      <c r="P63" s="12"/>
      <c r="Q63" s="34"/>
      <c r="R63" s="34"/>
      <c r="S63" s="34"/>
      <c r="T63" s="34"/>
      <c r="U63" s="34"/>
      <c r="V63" s="3"/>
      <c r="W63" s="1"/>
      <c r="X63" s="1"/>
      <c r="Y63" s="1"/>
    </row>
    <row r="64" spans="1:25" ht="23.25" customHeight="1" x14ac:dyDescent="0.25">
      <c r="A64" s="44" t="s">
        <v>274</v>
      </c>
      <c r="B64" s="45"/>
      <c r="C64" s="45">
        <v>1168</v>
      </c>
      <c r="D64" s="45" t="s">
        <v>137</v>
      </c>
      <c r="E64" s="46">
        <v>3</v>
      </c>
      <c r="F64" s="45"/>
      <c r="G64" s="45"/>
      <c r="H64" s="26" t="s">
        <v>180</v>
      </c>
      <c r="I64" s="26"/>
      <c r="J64" s="12"/>
      <c r="K64" s="55"/>
      <c r="L64" s="12"/>
      <c r="M64" s="12"/>
      <c r="N64" s="12"/>
      <c r="O64" s="12"/>
      <c r="P64" s="3"/>
      <c r="Q64" s="34">
        <v>1562925.5</v>
      </c>
      <c r="R64" s="34">
        <v>0</v>
      </c>
      <c r="S64" s="34">
        <f>Q64+R64</f>
        <v>1562925.5</v>
      </c>
      <c r="T64" s="34">
        <v>1562925.5</v>
      </c>
      <c r="U64" s="34">
        <f>T64-S64</f>
        <v>0</v>
      </c>
      <c r="V64" s="9"/>
      <c r="W64" s="1"/>
      <c r="X64" s="1"/>
      <c r="Y64" s="1"/>
    </row>
    <row r="65" spans="1:25" ht="24" customHeight="1" x14ac:dyDescent="0.25">
      <c r="A65" s="44" t="s">
        <v>274</v>
      </c>
      <c r="B65" s="45"/>
      <c r="C65" s="45"/>
      <c r="D65" s="45"/>
      <c r="E65" s="46"/>
      <c r="F65" s="45"/>
      <c r="G65" s="45"/>
      <c r="H65" s="26"/>
      <c r="I65" s="26" t="s">
        <v>292</v>
      </c>
      <c r="J65" s="13" t="s">
        <v>138</v>
      </c>
      <c r="K65" s="55">
        <v>317380</v>
      </c>
      <c r="L65" s="12"/>
      <c r="M65" s="55">
        <v>317380</v>
      </c>
      <c r="N65" s="12">
        <v>336796</v>
      </c>
      <c r="O65" s="12">
        <v>19416</v>
      </c>
      <c r="P65" s="3"/>
      <c r="Q65" s="34"/>
      <c r="R65" s="34"/>
      <c r="S65" s="34"/>
      <c r="T65" s="34"/>
      <c r="U65" s="34"/>
      <c r="V65" s="3"/>
      <c r="W65" s="1"/>
      <c r="X65" s="1"/>
      <c r="Y65" s="1"/>
    </row>
    <row r="66" spans="1:25" ht="36.75" customHeight="1" x14ac:dyDescent="0.25">
      <c r="A66" s="44" t="s">
        <v>274</v>
      </c>
      <c r="B66" s="45"/>
      <c r="C66" s="45"/>
      <c r="D66" s="45"/>
      <c r="E66" s="46"/>
      <c r="F66" s="45"/>
      <c r="G66" s="45"/>
      <c r="H66" s="26"/>
      <c r="I66" s="26" t="s">
        <v>176</v>
      </c>
      <c r="J66" s="13" t="s">
        <v>138</v>
      </c>
      <c r="K66" s="55">
        <v>1731</v>
      </c>
      <c r="L66" s="12"/>
      <c r="M66" s="55">
        <v>1731</v>
      </c>
      <c r="N66" s="12">
        <v>2088</v>
      </c>
      <c r="O66" s="12">
        <v>357</v>
      </c>
      <c r="P66" s="3"/>
      <c r="Q66" s="34"/>
      <c r="R66" s="34"/>
      <c r="S66" s="34"/>
      <c r="T66" s="34"/>
      <c r="U66" s="34"/>
      <c r="V66" s="3"/>
      <c r="W66" s="1"/>
      <c r="X66" s="1"/>
      <c r="Y66" s="1"/>
    </row>
    <row r="67" spans="1:25" ht="21" customHeight="1" x14ac:dyDescent="0.25">
      <c r="A67" s="44" t="s">
        <v>274</v>
      </c>
      <c r="B67" s="45"/>
      <c r="C67" s="45"/>
      <c r="D67" s="45"/>
      <c r="E67" s="46"/>
      <c r="F67" s="45"/>
      <c r="G67" s="45"/>
      <c r="H67" s="26"/>
      <c r="I67" s="26" t="s">
        <v>177</v>
      </c>
      <c r="J67" s="13" t="s">
        <v>138</v>
      </c>
      <c r="K67" s="55">
        <v>42</v>
      </c>
      <c r="L67" s="12"/>
      <c r="M67" s="55">
        <v>42</v>
      </c>
      <c r="N67" s="12">
        <v>48</v>
      </c>
      <c r="O67" s="59" t="s">
        <v>136</v>
      </c>
      <c r="P67" s="3"/>
      <c r="Q67" s="34"/>
      <c r="R67" s="34"/>
      <c r="S67" s="34"/>
      <c r="T67" s="34"/>
      <c r="U67" s="34"/>
      <c r="V67" s="3"/>
      <c r="W67" s="1"/>
      <c r="X67" s="1"/>
      <c r="Y67" s="1"/>
    </row>
    <row r="68" spans="1:25" ht="44.25" customHeight="1" x14ac:dyDescent="0.25">
      <c r="A68" s="44" t="s">
        <v>274</v>
      </c>
      <c r="B68" s="45"/>
      <c r="C68" s="45"/>
      <c r="D68" s="45"/>
      <c r="E68" s="46"/>
      <c r="F68" s="45"/>
      <c r="G68" s="45"/>
      <c r="H68" s="26"/>
      <c r="I68" s="26" t="s">
        <v>181</v>
      </c>
      <c r="J68" s="13" t="s">
        <v>138</v>
      </c>
      <c r="K68" s="55"/>
      <c r="L68" s="12"/>
      <c r="M68" s="55"/>
      <c r="N68" s="12"/>
      <c r="O68" s="12"/>
      <c r="P68" s="3"/>
      <c r="Q68" s="34"/>
      <c r="R68" s="34"/>
      <c r="S68" s="34">
        <f>Q68+R68</f>
        <v>0</v>
      </c>
      <c r="T68" s="34"/>
      <c r="U68" s="34"/>
      <c r="V68" s="3"/>
      <c r="W68" s="1"/>
      <c r="X68" s="1"/>
      <c r="Y68" s="1"/>
    </row>
    <row r="69" spans="1:25" ht="48.75" customHeight="1" x14ac:dyDescent="0.25">
      <c r="A69" s="44" t="s">
        <v>274</v>
      </c>
      <c r="B69" s="45"/>
      <c r="C69" s="45"/>
      <c r="D69" s="45"/>
      <c r="E69" s="46"/>
      <c r="F69" s="45"/>
      <c r="G69" s="45"/>
      <c r="H69" s="26"/>
      <c r="I69" s="26" t="s">
        <v>182</v>
      </c>
      <c r="J69" s="13" t="s">
        <v>138</v>
      </c>
      <c r="K69" s="55"/>
      <c r="L69" s="12"/>
      <c r="M69" s="55"/>
      <c r="N69" s="12"/>
      <c r="O69" s="12"/>
      <c r="P69" s="3"/>
      <c r="Q69" s="34"/>
      <c r="R69" s="34"/>
      <c r="S69" s="34">
        <f>Q69+R69</f>
        <v>0</v>
      </c>
      <c r="T69" s="34"/>
      <c r="U69" s="34"/>
      <c r="V69" s="3"/>
      <c r="W69" s="1"/>
      <c r="X69" s="1"/>
      <c r="Y69" s="1"/>
    </row>
    <row r="70" spans="1:25" ht="36.75" customHeight="1" x14ac:dyDescent="0.25">
      <c r="A70" s="44" t="s">
        <v>274</v>
      </c>
      <c r="B70" s="45"/>
      <c r="C70" s="45"/>
      <c r="D70" s="45"/>
      <c r="E70" s="46"/>
      <c r="F70" s="45"/>
      <c r="G70" s="45"/>
      <c r="H70" s="26"/>
      <c r="I70" s="26" t="s">
        <v>178</v>
      </c>
      <c r="J70" s="13" t="s">
        <v>138</v>
      </c>
      <c r="K70" s="55">
        <v>58</v>
      </c>
      <c r="L70" s="12"/>
      <c r="M70" s="55">
        <v>58</v>
      </c>
      <c r="N70" s="12">
        <v>58</v>
      </c>
      <c r="O70" s="12">
        <v>0</v>
      </c>
      <c r="P70" s="3"/>
      <c r="Q70" s="34"/>
      <c r="R70" s="34"/>
      <c r="S70" s="34"/>
      <c r="T70" s="34"/>
      <c r="U70" s="34"/>
      <c r="V70" s="3"/>
      <c r="W70" s="1"/>
      <c r="X70" s="1"/>
      <c r="Y70" s="1"/>
    </row>
    <row r="71" spans="1:25" ht="30.75" customHeight="1" x14ac:dyDescent="0.25">
      <c r="A71" s="44" t="s">
        <v>274</v>
      </c>
      <c r="B71" s="45"/>
      <c r="C71" s="45">
        <v>1168</v>
      </c>
      <c r="D71" s="45" t="s">
        <v>137</v>
      </c>
      <c r="E71" s="46">
        <v>4</v>
      </c>
      <c r="F71" s="45"/>
      <c r="G71" s="45"/>
      <c r="H71" s="26" t="s">
        <v>183</v>
      </c>
      <c r="I71" s="26"/>
      <c r="J71" s="12"/>
      <c r="K71" s="55"/>
      <c r="L71" s="12"/>
      <c r="M71" s="12"/>
      <c r="N71" s="12"/>
      <c r="O71" s="12"/>
      <c r="P71" s="3"/>
      <c r="Q71" s="34">
        <v>1471037.7</v>
      </c>
      <c r="R71" s="34">
        <v>0</v>
      </c>
      <c r="S71" s="34">
        <f>Q71+R71</f>
        <v>1471037.7</v>
      </c>
      <c r="T71" s="34">
        <v>1471037.7</v>
      </c>
      <c r="U71" s="34">
        <f>T71-S71</f>
        <v>0</v>
      </c>
      <c r="V71" s="9"/>
      <c r="W71" s="1"/>
      <c r="X71" s="1"/>
      <c r="Y71" s="1"/>
    </row>
    <row r="72" spans="1:25" ht="15.75" customHeight="1" x14ac:dyDescent="0.25">
      <c r="A72" s="44" t="s">
        <v>274</v>
      </c>
      <c r="B72" s="45"/>
      <c r="C72" s="45"/>
      <c r="D72" s="45"/>
      <c r="E72" s="46"/>
      <c r="F72" s="45"/>
      <c r="G72" s="45"/>
      <c r="H72" s="26"/>
      <c r="I72" s="26" t="s">
        <v>184</v>
      </c>
      <c r="J72" s="13" t="s">
        <v>138</v>
      </c>
      <c r="K72" s="55">
        <v>121621</v>
      </c>
      <c r="L72" s="12"/>
      <c r="M72" s="55">
        <v>121621</v>
      </c>
      <c r="N72" s="12">
        <v>135774</v>
      </c>
      <c r="O72" s="12">
        <v>14153</v>
      </c>
      <c r="P72" s="3"/>
      <c r="Q72" s="34"/>
      <c r="R72" s="34"/>
      <c r="S72" s="34"/>
      <c r="T72" s="34"/>
      <c r="U72" s="34"/>
      <c r="V72" s="3"/>
      <c r="W72" s="1"/>
      <c r="X72" s="1"/>
      <c r="Y72" s="1"/>
    </row>
    <row r="73" spans="1:25" ht="15.75" customHeight="1" x14ac:dyDescent="0.25">
      <c r="A73" s="44" t="s">
        <v>274</v>
      </c>
      <c r="B73" s="45"/>
      <c r="C73" s="45"/>
      <c r="D73" s="45"/>
      <c r="E73" s="46"/>
      <c r="F73" s="45"/>
      <c r="G73" s="45"/>
      <c r="H73" s="26"/>
      <c r="I73" s="26" t="s">
        <v>87</v>
      </c>
      <c r="J73" s="13" t="s">
        <v>138</v>
      </c>
      <c r="K73" s="55">
        <v>391</v>
      </c>
      <c r="L73" s="12"/>
      <c r="M73" s="12">
        <v>391</v>
      </c>
      <c r="N73" s="12">
        <v>455</v>
      </c>
      <c r="O73" s="59" t="s">
        <v>19</v>
      </c>
      <c r="P73" s="3"/>
      <c r="Q73" s="34"/>
      <c r="R73" s="34"/>
      <c r="S73" s="34"/>
      <c r="T73" s="34"/>
      <c r="U73" s="34"/>
      <c r="V73" s="3"/>
      <c r="W73" s="1"/>
      <c r="X73" s="1"/>
      <c r="Y73" s="1"/>
    </row>
    <row r="74" spans="1:25" ht="23.25" customHeight="1" x14ac:dyDescent="0.25">
      <c r="A74" s="44" t="s">
        <v>274</v>
      </c>
      <c r="B74" s="45"/>
      <c r="C74" s="45"/>
      <c r="D74" s="45"/>
      <c r="E74" s="46"/>
      <c r="F74" s="45"/>
      <c r="G74" s="45"/>
      <c r="H74" s="26"/>
      <c r="I74" s="26" t="s">
        <v>185</v>
      </c>
      <c r="J74" s="13" t="s">
        <v>138</v>
      </c>
      <c r="K74" s="55">
        <v>20</v>
      </c>
      <c r="L74" s="12"/>
      <c r="M74" s="12">
        <v>20</v>
      </c>
      <c r="N74" s="12">
        <v>20</v>
      </c>
      <c r="O74" s="12">
        <v>0</v>
      </c>
      <c r="P74" s="3"/>
      <c r="Q74" s="34"/>
      <c r="R74" s="34"/>
      <c r="S74" s="34"/>
      <c r="T74" s="34"/>
      <c r="U74" s="34"/>
      <c r="V74" s="3"/>
      <c r="W74" s="1"/>
      <c r="X74" s="1"/>
      <c r="Y74" s="1"/>
    </row>
    <row r="75" spans="1:25" ht="47.25" customHeight="1" x14ac:dyDescent="0.25">
      <c r="A75" s="44" t="s">
        <v>274</v>
      </c>
      <c r="B75" s="45"/>
      <c r="C75" s="45"/>
      <c r="D75" s="45"/>
      <c r="E75" s="46"/>
      <c r="F75" s="45"/>
      <c r="G75" s="45"/>
      <c r="H75" s="26"/>
      <c r="I75" s="26" t="s">
        <v>186</v>
      </c>
      <c r="J75" s="13" t="s">
        <v>138</v>
      </c>
      <c r="K75" s="55">
        <v>15</v>
      </c>
      <c r="L75" s="12"/>
      <c r="M75" s="55">
        <v>15</v>
      </c>
      <c r="N75" s="12">
        <v>46</v>
      </c>
      <c r="O75" s="12">
        <v>31</v>
      </c>
      <c r="P75" s="3"/>
      <c r="Q75" s="34"/>
      <c r="R75" s="34"/>
      <c r="S75" s="34"/>
      <c r="T75" s="34"/>
      <c r="U75" s="34"/>
      <c r="V75" s="3"/>
      <c r="W75" s="1"/>
      <c r="X75" s="1"/>
      <c r="Y75" s="1"/>
    </row>
    <row r="76" spans="1:25" ht="34.5" customHeight="1" x14ac:dyDescent="0.25">
      <c r="A76" s="44" t="s">
        <v>274</v>
      </c>
      <c r="B76" s="45"/>
      <c r="C76" s="45"/>
      <c r="D76" s="45"/>
      <c r="E76" s="46"/>
      <c r="F76" s="45"/>
      <c r="G76" s="45"/>
      <c r="H76" s="26"/>
      <c r="I76" s="26" t="s">
        <v>187</v>
      </c>
      <c r="J76" s="13" t="s">
        <v>138</v>
      </c>
      <c r="K76" s="55">
        <v>55</v>
      </c>
      <c r="L76" s="12"/>
      <c r="M76" s="12">
        <v>55</v>
      </c>
      <c r="N76" s="12">
        <v>55</v>
      </c>
      <c r="O76" s="12">
        <v>0</v>
      </c>
      <c r="P76" s="3"/>
      <c r="Q76" s="34"/>
      <c r="R76" s="34"/>
      <c r="S76" s="34"/>
      <c r="T76" s="34"/>
      <c r="U76" s="34"/>
      <c r="V76" s="3"/>
      <c r="W76" s="1"/>
      <c r="X76" s="1"/>
      <c r="Y76" s="1"/>
    </row>
    <row r="77" spans="1:25" ht="27.75" customHeight="1" x14ac:dyDescent="0.25">
      <c r="A77" s="44" t="s">
        <v>274</v>
      </c>
      <c r="B77" s="45"/>
      <c r="C77" s="45">
        <v>1168</v>
      </c>
      <c r="D77" s="45" t="s">
        <v>137</v>
      </c>
      <c r="E77" s="46">
        <v>6</v>
      </c>
      <c r="F77" s="45"/>
      <c r="G77" s="45"/>
      <c r="H77" s="26" t="s">
        <v>188</v>
      </c>
      <c r="I77" s="26"/>
      <c r="J77" s="12"/>
      <c r="K77" s="55"/>
      <c r="L77" s="12"/>
      <c r="M77" s="12"/>
      <c r="N77" s="12"/>
      <c r="O77" s="12"/>
      <c r="P77" s="3"/>
      <c r="Q77" s="34">
        <v>39104.6</v>
      </c>
      <c r="R77" s="34">
        <v>0</v>
      </c>
      <c r="S77" s="34">
        <f>Q77+R77</f>
        <v>39104.6</v>
      </c>
      <c r="T77" s="34">
        <v>39104.6</v>
      </c>
      <c r="U77" s="34">
        <f>T77-S77</f>
        <v>0</v>
      </c>
      <c r="V77" s="9"/>
      <c r="W77" s="1"/>
      <c r="X77" s="1"/>
      <c r="Y77" s="1"/>
    </row>
    <row r="78" spans="1:25" ht="48.75" customHeight="1" x14ac:dyDescent="0.25">
      <c r="A78" s="44" t="s">
        <v>274</v>
      </c>
      <c r="B78" s="45"/>
      <c r="C78" s="45"/>
      <c r="D78" s="45"/>
      <c r="E78" s="46"/>
      <c r="F78" s="45"/>
      <c r="G78" s="45"/>
      <c r="H78" s="26"/>
      <c r="I78" s="26" t="s">
        <v>189</v>
      </c>
      <c r="J78" s="13" t="s">
        <v>138</v>
      </c>
      <c r="K78" s="55"/>
      <c r="L78" s="12"/>
      <c r="M78" s="12"/>
      <c r="N78" s="12"/>
      <c r="O78" s="12"/>
      <c r="P78" s="3"/>
      <c r="Q78" s="34"/>
      <c r="R78" s="34"/>
      <c r="S78" s="34"/>
      <c r="T78" s="34"/>
      <c r="U78" s="34"/>
      <c r="V78" s="3"/>
      <c r="W78" s="1"/>
      <c r="X78" s="1"/>
      <c r="Y78" s="1"/>
    </row>
    <row r="79" spans="1:25" ht="39.75" customHeight="1" x14ac:dyDescent="0.25">
      <c r="A79" s="44" t="s">
        <v>274</v>
      </c>
      <c r="B79" s="45"/>
      <c r="C79" s="45"/>
      <c r="D79" s="45"/>
      <c r="E79" s="46"/>
      <c r="F79" s="45"/>
      <c r="G79" s="45"/>
      <c r="H79" s="26"/>
      <c r="I79" s="26" t="s">
        <v>191</v>
      </c>
      <c r="J79" s="13" t="s">
        <v>138</v>
      </c>
      <c r="K79" s="55">
        <v>13</v>
      </c>
      <c r="L79" s="12"/>
      <c r="M79" s="12">
        <v>13</v>
      </c>
      <c r="N79" s="12">
        <v>14</v>
      </c>
      <c r="O79" s="12">
        <v>1</v>
      </c>
      <c r="P79" s="3"/>
      <c r="Q79" s="34"/>
      <c r="R79" s="34"/>
      <c r="S79" s="34"/>
      <c r="T79" s="34"/>
      <c r="U79" s="34"/>
      <c r="V79" s="3"/>
      <c r="W79" s="1"/>
      <c r="X79" s="1"/>
      <c r="Y79" s="1"/>
    </row>
    <row r="80" spans="1:25" ht="27.75" customHeight="1" x14ac:dyDescent="0.25">
      <c r="A80" s="44" t="s">
        <v>274</v>
      </c>
      <c r="B80" s="45"/>
      <c r="C80" s="45"/>
      <c r="D80" s="45"/>
      <c r="E80" s="46"/>
      <c r="F80" s="45"/>
      <c r="G80" s="45"/>
      <c r="H80" s="26"/>
      <c r="I80" s="26" t="s">
        <v>192</v>
      </c>
      <c r="J80" s="13" t="s">
        <v>138</v>
      </c>
      <c r="K80" s="55">
        <v>20</v>
      </c>
      <c r="L80" s="12"/>
      <c r="M80" s="12">
        <v>20</v>
      </c>
      <c r="N80" s="12">
        <v>22</v>
      </c>
      <c r="O80" s="12">
        <v>2</v>
      </c>
      <c r="P80" s="3"/>
      <c r="Q80" s="34"/>
      <c r="R80" s="34"/>
      <c r="S80" s="34"/>
      <c r="T80" s="34"/>
      <c r="U80" s="34"/>
      <c r="V80" s="3"/>
      <c r="W80" s="1"/>
      <c r="X80" s="1"/>
      <c r="Y80" s="1"/>
    </row>
    <row r="81" spans="1:25" ht="33.75" customHeight="1" x14ac:dyDescent="0.25">
      <c r="A81" s="44" t="s">
        <v>274</v>
      </c>
      <c r="B81" s="45"/>
      <c r="C81" s="45">
        <v>1168</v>
      </c>
      <c r="D81" s="45" t="s">
        <v>137</v>
      </c>
      <c r="E81" s="46">
        <v>7</v>
      </c>
      <c r="F81" s="45"/>
      <c r="G81" s="45"/>
      <c r="H81" s="26" t="s">
        <v>193</v>
      </c>
      <c r="I81" s="26" t="s">
        <v>293</v>
      </c>
      <c r="J81" s="12"/>
      <c r="K81" s="55"/>
      <c r="L81" s="12"/>
      <c r="M81" s="12"/>
      <c r="N81" s="12"/>
      <c r="O81" s="12"/>
      <c r="P81" s="3"/>
      <c r="Q81" s="34">
        <v>1181344.1000000001</v>
      </c>
      <c r="R81" s="34">
        <v>-13907.8</v>
      </c>
      <c r="S81" s="34">
        <f>Q81+R81</f>
        <v>1167436.3</v>
      </c>
      <c r="T81" s="34">
        <v>1162594.51</v>
      </c>
      <c r="U81" s="34">
        <f>T81-S81</f>
        <v>-4841.7900000000373</v>
      </c>
      <c r="V81" s="28" t="s">
        <v>308</v>
      </c>
      <c r="W81" s="1"/>
      <c r="X81" s="1"/>
      <c r="Y81" s="1"/>
    </row>
    <row r="82" spans="1:25" ht="34.5" customHeight="1" x14ac:dyDescent="0.25">
      <c r="A82" s="44" t="s">
        <v>274</v>
      </c>
      <c r="B82" s="45"/>
      <c r="C82" s="45"/>
      <c r="D82" s="45"/>
      <c r="E82" s="46"/>
      <c r="F82" s="45"/>
      <c r="G82" s="45"/>
      <c r="H82" s="26"/>
      <c r="I82" s="26" t="s">
        <v>194</v>
      </c>
      <c r="J82" s="13" t="s">
        <v>138</v>
      </c>
      <c r="K82" s="55">
        <v>14</v>
      </c>
      <c r="L82" s="12"/>
      <c r="M82" s="55">
        <v>14</v>
      </c>
      <c r="N82" s="12">
        <v>19</v>
      </c>
      <c r="O82" s="12">
        <v>5</v>
      </c>
      <c r="P82" s="1"/>
      <c r="Q82" s="34"/>
      <c r="R82" s="34"/>
      <c r="S82" s="34"/>
      <c r="T82" s="34"/>
      <c r="U82" s="34"/>
      <c r="V82" s="3"/>
      <c r="W82" s="1"/>
      <c r="X82" s="1"/>
      <c r="Y82" s="1"/>
    </row>
    <row r="83" spans="1:25" ht="38.25" customHeight="1" x14ac:dyDescent="0.25">
      <c r="A83" s="44" t="s">
        <v>274</v>
      </c>
      <c r="B83" s="45"/>
      <c r="C83" s="45"/>
      <c r="D83" s="45"/>
      <c r="E83" s="46"/>
      <c r="F83" s="45"/>
      <c r="G83" s="45"/>
      <c r="H83" s="26"/>
      <c r="I83" s="26" t="s">
        <v>195</v>
      </c>
      <c r="J83" s="13" t="s">
        <v>138</v>
      </c>
      <c r="K83" s="12">
        <v>3</v>
      </c>
      <c r="L83" s="45"/>
      <c r="M83" s="12">
        <v>3</v>
      </c>
      <c r="N83" s="12">
        <v>3</v>
      </c>
      <c r="O83" s="12">
        <v>0</v>
      </c>
      <c r="P83" s="3"/>
      <c r="Q83" s="34"/>
      <c r="R83" s="34"/>
      <c r="S83" s="34"/>
      <c r="T83" s="34"/>
      <c r="U83" s="34"/>
      <c r="V83" s="3"/>
      <c r="W83" s="1"/>
      <c r="X83" s="1"/>
      <c r="Y83" s="1"/>
    </row>
    <row r="84" spans="1:25" ht="34.15" customHeight="1" x14ac:dyDescent="0.25">
      <c r="A84" s="44" t="s">
        <v>274</v>
      </c>
      <c r="B84" s="45"/>
      <c r="C84" s="45"/>
      <c r="D84" s="45"/>
      <c r="E84" s="46"/>
      <c r="F84" s="45"/>
      <c r="G84" s="45"/>
      <c r="H84" s="26"/>
      <c r="I84" s="26" t="s">
        <v>196</v>
      </c>
      <c r="J84" s="13" t="s">
        <v>138</v>
      </c>
      <c r="K84" s="55">
        <v>12</v>
      </c>
      <c r="L84" s="12"/>
      <c r="M84" s="12">
        <v>12</v>
      </c>
      <c r="N84" s="12">
        <v>20</v>
      </c>
      <c r="O84" s="12">
        <v>8</v>
      </c>
      <c r="P84" s="3"/>
      <c r="Q84" s="34"/>
      <c r="R84" s="34"/>
      <c r="S84" s="34"/>
      <c r="T84" s="34"/>
      <c r="U84" s="34"/>
      <c r="V84" s="3"/>
      <c r="W84" s="1"/>
      <c r="X84" s="1"/>
      <c r="Y84" s="1"/>
    </row>
    <row r="85" spans="1:25" ht="48.75" customHeight="1" x14ac:dyDescent="0.25">
      <c r="A85" s="44" t="s">
        <v>274</v>
      </c>
      <c r="B85" s="45"/>
      <c r="C85" s="45"/>
      <c r="D85" s="45"/>
      <c r="E85" s="46"/>
      <c r="F85" s="45"/>
      <c r="G85" s="45"/>
      <c r="H85" s="26"/>
      <c r="I85" s="26" t="s">
        <v>197</v>
      </c>
      <c r="J85" s="13" t="s">
        <v>138</v>
      </c>
      <c r="K85" s="55">
        <v>22</v>
      </c>
      <c r="L85" s="12"/>
      <c r="M85" s="12">
        <v>22</v>
      </c>
      <c r="N85" s="12">
        <v>22</v>
      </c>
      <c r="O85" s="12">
        <v>0</v>
      </c>
      <c r="P85" s="3"/>
      <c r="Q85" s="34"/>
      <c r="R85" s="34"/>
      <c r="S85" s="34"/>
      <c r="T85" s="34"/>
      <c r="U85" s="34"/>
      <c r="V85" s="3"/>
      <c r="W85" s="1"/>
      <c r="X85" s="1"/>
      <c r="Y85" s="1"/>
    </row>
    <row r="86" spans="1:25" ht="39" customHeight="1" x14ac:dyDescent="0.25">
      <c r="A86" s="44" t="s">
        <v>274</v>
      </c>
      <c r="B86" s="45"/>
      <c r="C86" s="45"/>
      <c r="D86" s="45"/>
      <c r="E86" s="46"/>
      <c r="F86" s="45"/>
      <c r="G86" s="45"/>
      <c r="H86" s="26"/>
      <c r="I86" s="26" t="s">
        <v>198</v>
      </c>
      <c r="J86" s="13" t="s">
        <v>138</v>
      </c>
      <c r="K86" s="55">
        <v>25</v>
      </c>
      <c r="L86" s="12"/>
      <c r="M86" s="12">
        <v>25</v>
      </c>
      <c r="N86" s="12">
        <v>25</v>
      </c>
      <c r="O86" s="12">
        <v>0</v>
      </c>
      <c r="P86" s="3"/>
      <c r="Q86" s="34"/>
      <c r="R86" s="34"/>
      <c r="S86" s="34"/>
      <c r="T86" s="34"/>
      <c r="U86" s="34"/>
      <c r="V86" s="3"/>
      <c r="W86" s="1"/>
      <c r="X86" s="1"/>
      <c r="Y86" s="1"/>
    </row>
    <row r="87" spans="1:25" ht="36" customHeight="1" x14ac:dyDescent="0.25">
      <c r="A87" s="44" t="s">
        <v>274</v>
      </c>
      <c r="B87" s="45"/>
      <c r="C87" s="45"/>
      <c r="D87" s="45"/>
      <c r="E87" s="46"/>
      <c r="F87" s="45"/>
      <c r="G87" s="45"/>
      <c r="H87" s="26"/>
      <c r="I87" s="26" t="s">
        <v>199</v>
      </c>
      <c r="J87" s="13" t="s">
        <v>138</v>
      </c>
      <c r="K87" s="55">
        <v>4</v>
      </c>
      <c r="L87" s="12"/>
      <c r="M87" s="12">
        <v>4</v>
      </c>
      <c r="N87" s="12">
        <v>4</v>
      </c>
      <c r="O87" s="12">
        <v>0</v>
      </c>
      <c r="P87" s="3"/>
      <c r="Q87" s="34"/>
      <c r="R87" s="34"/>
      <c r="S87" s="34"/>
      <c r="T87" s="34"/>
      <c r="U87" s="34"/>
      <c r="V87" s="3"/>
      <c r="W87" s="1"/>
      <c r="X87" s="1"/>
      <c r="Y87" s="1"/>
    </row>
    <row r="88" spans="1:25" ht="36" customHeight="1" x14ac:dyDescent="0.25">
      <c r="A88" s="44" t="s">
        <v>274</v>
      </c>
      <c r="B88" s="45"/>
      <c r="C88" s="45"/>
      <c r="D88" s="45"/>
      <c r="E88" s="46"/>
      <c r="F88" s="45"/>
      <c r="G88" s="45"/>
      <c r="H88" s="26"/>
      <c r="I88" s="26" t="s">
        <v>200</v>
      </c>
      <c r="J88" s="13" t="s">
        <v>138</v>
      </c>
      <c r="K88" s="55">
        <v>30</v>
      </c>
      <c r="L88" s="12"/>
      <c r="M88" s="12">
        <v>30</v>
      </c>
      <c r="N88" s="12">
        <v>34</v>
      </c>
      <c r="O88" s="12">
        <v>4</v>
      </c>
      <c r="P88" s="3"/>
      <c r="Q88" s="34"/>
      <c r="R88" s="34"/>
      <c r="S88" s="34"/>
      <c r="T88" s="34"/>
      <c r="U88" s="34"/>
      <c r="V88" s="3"/>
      <c r="W88" s="1"/>
      <c r="X88" s="1"/>
      <c r="Y88" s="1"/>
    </row>
    <row r="89" spans="1:25" ht="78" customHeight="1" x14ac:dyDescent="0.25">
      <c r="A89" s="44" t="s">
        <v>274</v>
      </c>
      <c r="B89" s="45"/>
      <c r="C89" s="45"/>
      <c r="D89" s="45"/>
      <c r="E89" s="46"/>
      <c r="F89" s="45"/>
      <c r="G89" s="45"/>
      <c r="H89" s="26"/>
      <c r="I89" s="26" t="s">
        <v>201</v>
      </c>
      <c r="J89" s="13" t="s">
        <v>138</v>
      </c>
      <c r="K89" s="55">
        <v>24</v>
      </c>
      <c r="L89" s="12"/>
      <c r="M89" s="12">
        <v>24</v>
      </c>
      <c r="N89" s="12">
        <v>34</v>
      </c>
      <c r="O89" s="12">
        <v>10</v>
      </c>
      <c r="P89" s="3"/>
      <c r="Q89" s="34"/>
      <c r="R89" s="34"/>
      <c r="S89" s="34"/>
      <c r="T89" s="34"/>
      <c r="U89" s="34"/>
      <c r="V89" s="3"/>
      <c r="W89" s="1"/>
      <c r="X89" s="1"/>
      <c r="Y89" s="1"/>
    </row>
    <row r="90" spans="1:25" ht="33.75" customHeight="1" x14ac:dyDescent="0.25">
      <c r="A90" s="44" t="s">
        <v>274</v>
      </c>
      <c r="B90" s="45"/>
      <c r="C90" s="45"/>
      <c r="D90" s="45"/>
      <c r="E90" s="46"/>
      <c r="F90" s="45"/>
      <c r="G90" s="45"/>
      <c r="H90" s="26"/>
      <c r="I90" s="26" t="s">
        <v>202</v>
      </c>
      <c r="J90" s="13" t="s">
        <v>138</v>
      </c>
      <c r="K90" s="55">
        <v>34</v>
      </c>
      <c r="L90" s="12"/>
      <c r="M90" s="12">
        <v>34</v>
      </c>
      <c r="N90" s="12">
        <v>37</v>
      </c>
      <c r="O90" s="12">
        <v>3</v>
      </c>
      <c r="P90" s="3"/>
      <c r="Q90" s="34"/>
      <c r="R90" s="34"/>
      <c r="S90" s="34"/>
      <c r="T90" s="34"/>
      <c r="U90" s="34"/>
      <c r="V90" s="3"/>
      <c r="W90" s="1"/>
      <c r="X90" s="1"/>
      <c r="Y90" s="1"/>
    </row>
    <row r="91" spans="1:25" ht="47.25" customHeight="1" x14ac:dyDescent="0.25">
      <c r="A91" s="44" t="s">
        <v>274</v>
      </c>
      <c r="B91" s="45"/>
      <c r="C91" s="45"/>
      <c r="D91" s="45"/>
      <c r="E91" s="46"/>
      <c r="F91" s="45"/>
      <c r="G91" s="45"/>
      <c r="H91" s="26"/>
      <c r="I91" s="26" t="s">
        <v>203</v>
      </c>
      <c r="J91" s="13" t="s">
        <v>138</v>
      </c>
      <c r="K91" s="55">
        <v>38</v>
      </c>
      <c r="L91" s="12"/>
      <c r="M91" s="12">
        <v>38</v>
      </c>
      <c r="N91" s="12">
        <v>45</v>
      </c>
      <c r="O91" s="12">
        <v>7</v>
      </c>
      <c r="P91" s="3"/>
      <c r="Q91" s="34"/>
      <c r="R91" s="34"/>
      <c r="S91" s="34"/>
      <c r="T91" s="34"/>
      <c r="U91" s="34"/>
      <c r="V91" s="3"/>
      <c r="W91" s="1"/>
      <c r="X91" s="1"/>
      <c r="Y91" s="1"/>
    </row>
    <row r="92" spans="1:25" ht="48" customHeight="1" x14ac:dyDescent="0.25">
      <c r="A92" s="44" t="s">
        <v>274</v>
      </c>
      <c r="B92" s="45"/>
      <c r="C92" s="45"/>
      <c r="D92" s="45"/>
      <c r="E92" s="46"/>
      <c r="F92" s="45"/>
      <c r="G92" s="45"/>
      <c r="H92" s="26"/>
      <c r="I92" s="26" t="s">
        <v>204</v>
      </c>
      <c r="J92" s="13" t="s">
        <v>138</v>
      </c>
      <c r="K92" s="55">
        <v>34</v>
      </c>
      <c r="L92" s="12"/>
      <c r="M92" s="12">
        <v>34</v>
      </c>
      <c r="N92" s="12">
        <v>34</v>
      </c>
      <c r="O92" s="12">
        <v>0</v>
      </c>
      <c r="P92" s="3"/>
      <c r="Q92" s="34"/>
      <c r="R92" s="34"/>
      <c r="S92" s="34"/>
      <c r="T92" s="34"/>
      <c r="U92" s="34"/>
      <c r="V92" s="3"/>
      <c r="W92" s="1"/>
      <c r="X92" s="1"/>
      <c r="Y92" s="1"/>
    </row>
    <row r="93" spans="1:25" ht="35.25" customHeight="1" x14ac:dyDescent="0.25">
      <c r="A93" s="44" t="s">
        <v>274</v>
      </c>
      <c r="B93" s="45"/>
      <c r="C93" s="45"/>
      <c r="D93" s="45"/>
      <c r="E93" s="46"/>
      <c r="F93" s="45"/>
      <c r="G93" s="45"/>
      <c r="H93" s="26"/>
      <c r="I93" s="26" t="s">
        <v>205</v>
      </c>
      <c r="J93" s="13" t="s">
        <v>138</v>
      </c>
      <c r="K93" s="55">
        <v>20</v>
      </c>
      <c r="L93" s="12"/>
      <c r="M93" s="12">
        <v>20</v>
      </c>
      <c r="N93" s="12">
        <v>20</v>
      </c>
      <c r="O93" s="12">
        <v>0</v>
      </c>
      <c r="P93" s="3"/>
      <c r="Q93" s="34"/>
      <c r="R93" s="34"/>
      <c r="S93" s="34"/>
      <c r="T93" s="34"/>
      <c r="U93" s="34"/>
      <c r="V93" s="3"/>
      <c r="W93" s="1"/>
      <c r="X93" s="1"/>
      <c r="Y93" s="1"/>
    </row>
    <row r="94" spans="1:25" ht="45.75" customHeight="1" x14ac:dyDescent="0.25">
      <c r="A94" s="44">
        <v>104011</v>
      </c>
      <c r="B94" s="45"/>
      <c r="C94" s="45"/>
      <c r="D94" s="45"/>
      <c r="E94" s="46"/>
      <c r="F94" s="45"/>
      <c r="G94" s="45"/>
      <c r="H94" s="26"/>
      <c r="I94" s="26" t="s">
        <v>206</v>
      </c>
      <c r="J94" s="13" t="s">
        <v>138</v>
      </c>
      <c r="K94" s="55"/>
      <c r="L94" s="12"/>
      <c r="M94" s="12"/>
      <c r="N94" s="12"/>
      <c r="O94" s="12"/>
      <c r="P94" s="3"/>
      <c r="Q94" s="34"/>
      <c r="R94" s="34"/>
      <c r="S94" s="34"/>
      <c r="T94" s="34"/>
      <c r="U94" s="34"/>
      <c r="V94" s="3"/>
      <c r="W94" s="1"/>
      <c r="X94" s="1"/>
      <c r="Y94" s="1"/>
    </row>
    <row r="95" spans="1:25" ht="33" customHeight="1" x14ac:dyDescent="0.25">
      <c r="A95" s="44" t="s">
        <v>274</v>
      </c>
      <c r="B95" s="45"/>
      <c r="C95" s="45"/>
      <c r="D95" s="45"/>
      <c r="E95" s="46"/>
      <c r="F95" s="45"/>
      <c r="G95" s="45"/>
      <c r="H95" s="26"/>
      <c r="I95" s="26" t="s">
        <v>207</v>
      </c>
      <c r="J95" s="13" t="s">
        <v>138</v>
      </c>
      <c r="K95" s="12">
        <v>12</v>
      </c>
      <c r="L95" s="12"/>
      <c r="M95" s="12">
        <v>12</v>
      </c>
      <c r="N95" s="12">
        <v>12</v>
      </c>
      <c r="O95" s="12">
        <v>0</v>
      </c>
      <c r="P95" s="3"/>
      <c r="Q95" s="34"/>
      <c r="R95" s="34"/>
      <c r="S95" s="34"/>
      <c r="T95" s="34"/>
      <c r="U95" s="34"/>
      <c r="V95" s="3"/>
      <c r="W95" s="1"/>
      <c r="X95" s="1"/>
      <c r="Y95" s="1"/>
    </row>
    <row r="96" spans="1:25" ht="47.25" customHeight="1" x14ac:dyDescent="0.25">
      <c r="A96" s="44" t="s">
        <v>274</v>
      </c>
      <c r="B96" s="45"/>
      <c r="C96" s="45"/>
      <c r="D96" s="45"/>
      <c r="E96" s="46"/>
      <c r="F96" s="45"/>
      <c r="G96" s="45"/>
      <c r="H96" s="26"/>
      <c r="I96" s="26" t="s">
        <v>294</v>
      </c>
      <c r="J96" s="13" t="s">
        <v>138</v>
      </c>
      <c r="K96" s="12">
        <v>1</v>
      </c>
      <c r="L96" s="12"/>
      <c r="M96" s="12">
        <v>1</v>
      </c>
      <c r="N96" s="12">
        <v>1</v>
      </c>
      <c r="O96" s="12">
        <v>0</v>
      </c>
      <c r="P96" s="3"/>
      <c r="Q96" s="34"/>
      <c r="R96" s="34"/>
      <c r="S96" s="34"/>
      <c r="T96" s="34"/>
      <c r="U96" s="34"/>
      <c r="V96" s="3"/>
      <c r="W96" s="1"/>
      <c r="X96" s="1"/>
      <c r="Y96" s="1"/>
    </row>
    <row r="97" spans="1:25" ht="28.5" customHeight="1" x14ac:dyDescent="0.25">
      <c r="A97" s="44" t="s">
        <v>274</v>
      </c>
      <c r="B97" s="45"/>
      <c r="C97" s="45"/>
      <c r="D97" s="45"/>
      <c r="E97" s="46"/>
      <c r="F97" s="45"/>
      <c r="G97" s="45"/>
      <c r="H97" s="26"/>
      <c r="I97" s="26" t="s">
        <v>208</v>
      </c>
      <c r="J97" s="13" t="s">
        <v>138</v>
      </c>
      <c r="K97" s="55">
        <v>30</v>
      </c>
      <c r="L97" s="12"/>
      <c r="M97" s="12">
        <v>30</v>
      </c>
      <c r="N97" s="12">
        <v>80</v>
      </c>
      <c r="O97" s="12">
        <v>50</v>
      </c>
      <c r="P97" s="3"/>
      <c r="Q97" s="34"/>
      <c r="R97" s="34"/>
      <c r="S97" s="34"/>
      <c r="T97" s="34"/>
      <c r="U97" s="34"/>
      <c r="V97" s="3"/>
      <c r="W97" s="1"/>
      <c r="X97" s="1"/>
      <c r="Y97" s="1"/>
    </row>
    <row r="98" spans="1:25" ht="44.25" customHeight="1" x14ac:dyDescent="0.25">
      <c r="A98" s="44" t="s">
        <v>274</v>
      </c>
      <c r="B98" s="45"/>
      <c r="C98" s="45"/>
      <c r="D98" s="45"/>
      <c r="E98" s="46"/>
      <c r="F98" s="45"/>
      <c r="G98" s="45"/>
      <c r="H98" s="26"/>
      <c r="I98" s="26" t="s">
        <v>295</v>
      </c>
      <c r="J98" s="13" t="s">
        <v>138</v>
      </c>
      <c r="K98" s="55"/>
      <c r="L98" s="12"/>
      <c r="M98" s="12"/>
      <c r="N98" s="12"/>
      <c r="O98" s="12"/>
      <c r="P98" s="3"/>
      <c r="Q98" s="34"/>
      <c r="R98" s="34"/>
      <c r="S98" s="34"/>
      <c r="T98" s="34"/>
      <c r="U98" s="34"/>
      <c r="V98" s="3"/>
      <c r="W98" s="1"/>
      <c r="X98" s="1"/>
      <c r="Y98" s="1"/>
    </row>
    <row r="99" spans="1:25" ht="33" customHeight="1" x14ac:dyDescent="0.25">
      <c r="A99" s="44" t="s">
        <v>274</v>
      </c>
      <c r="B99" s="45"/>
      <c r="C99" s="45"/>
      <c r="D99" s="45"/>
      <c r="E99" s="46"/>
      <c r="F99" s="45"/>
      <c r="G99" s="45"/>
      <c r="H99" s="26"/>
      <c r="I99" s="26" t="s">
        <v>209</v>
      </c>
      <c r="J99" s="13" t="s">
        <v>138</v>
      </c>
      <c r="K99" s="55">
        <v>3</v>
      </c>
      <c r="L99" s="12"/>
      <c r="M99" s="55">
        <v>3</v>
      </c>
      <c r="N99" s="55">
        <v>3</v>
      </c>
      <c r="O99" s="55">
        <v>0</v>
      </c>
      <c r="P99" s="3"/>
      <c r="Q99" s="34"/>
      <c r="R99" s="34"/>
      <c r="S99" s="34"/>
      <c r="T99" s="34"/>
      <c r="U99" s="34"/>
      <c r="V99" s="3"/>
      <c r="W99" s="1"/>
      <c r="X99" s="1"/>
      <c r="Y99" s="1"/>
    </row>
    <row r="100" spans="1:25" ht="36" customHeight="1" x14ac:dyDescent="0.25">
      <c r="A100" s="44" t="s">
        <v>274</v>
      </c>
      <c r="B100" s="45"/>
      <c r="C100" s="45"/>
      <c r="D100" s="45"/>
      <c r="E100" s="46"/>
      <c r="F100" s="45"/>
      <c r="G100" s="45"/>
      <c r="H100" s="26"/>
      <c r="I100" s="26" t="s">
        <v>210</v>
      </c>
      <c r="J100" s="13" t="s">
        <v>138</v>
      </c>
      <c r="K100" s="55">
        <v>2</v>
      </c>
      <c r="L100" s="12"/>
      <c r="M100" s="55">
        <v>2</v>
      </c>
      <c r="N100" s="55">
        <v>5</v>
      </c>
      <c r="O100" s="55">
        <v>3</v>
      </c>
      <c r="P100" s="3"/>
      <c r="Q100" s="34"/>
      <c r="R100" s="34"/>
      <c r="S100" s="34"/>
      <c r="T100" s="34"/>
      <c r="U100" s="34"/>
      <c r="V100" s="3"/>
      <c r="W100" s="1"/>
      <c r="X100" s="1"/>
      <c r="Y100" s="1"/>
    </row>
    <row r="101" spans="1:25" ht="24" customHeight="1" x14ac:dyDescent="0.25">
      <c r="A101" s="44" t="s">
        <v>274</v>
      </c>
      <c r="B101" s="45"/>
      <c r="C101" s="45"/>
      <c r="D101" s="45"/>
      <c r="E101" s="46"/>
      <c r="F101" s="45"/>
      <c r="G101" s="45"/>
      <c r="H101" s="26"/>
      <c r="I101" s="26" t="s">
        <v>211</v>
      </c>
      <c r="J101" s="13" t="s">
        <v>138</v>
      </c>
      <c r="K101" s="55">
        <v>2</v>
      </c>
      <c r="L101" s="12"/>
      <c r="M101" s="55">
        <v>2</v>
      </c>
      <c r="N101" s="55">
        <v>6</v>
      </c>
      <c r="O101" s="55">
        <v>4</v>
      </c>
      <c r="P101" s="3"/>
      <c r="Q101" s="34"/>
      <c r="R101" s="34"/>
      <c r="S101" s="34"/>
      <c r="T101" s="34"/>
      <c r="U101" s="34"/>
      <c r="V101" s="3"/>
      <c r="W101" s="1"/>
      <c r="X101" s="1"/>
      <c r="Y101" s="1"/>
    </row>
    <row r="102" spans="1:25" ht="43.5" customHeight="1" x14ac:dyDescent="0.25">
      <c r="A102" s="44" t="s">
        <v>274</v>
      </c>
      <c r="B102" s="45"/>
      <c r="C102" s="45"/>
      <c r="D102" s="45"/>
      <c r="E102" s="46"/>
      <c r="F102" s="45"/>
      <c r="G102" s="45"/>
      <c r="H102" s="26"/>
      <c r="I102" s="26" t="s">
        <v>92</v>
      </c>
      <c r="J102" s="13" t="s">
        <v>138</v>
      </c>
      <c r="K102" s="55">
        <v>2</v>
      </c>
      <c r="L102" s="12"/>
      <c r="M102" s="12">
        <v>2</v>
      </c>
      <c r="N102" s="12">
        <v>3</v>
      </c>
      <c r="O102" s="12">
        <v>1</v>
      </c>
      <c r="P102" s="3"/>
      <c r="Q102" s="34"/>
      <c r="R102" s="34"/>
      <c r="S102" s="34"/>
      <c r="T102" s="34"/>
      <c r="U102" s="34"/>
      <c r="V102" s="3"/>
      <c r="W102" s="1"/>
      <c r="X102" s="1"/>
      <c r="Y102" s="1"/>
    </row>
    <row r="103" spans="1:25" ht="49.5" customHeight="1" x14ac:dyDescent="0.25">
      <c r="A103" s="44" t="s">
        <v>274</v>
      </c>
      <c r="B103" s="45"/>
      <c r="C103" s="45"/>
      <c r="D103" s="45"/>
      <c r="E103" s="46"/>
      <c r="F103" s="45"/>
      <c r="G103" s="45"/>
      <c r="H103" s="26"/>
      <c r="I103" s="26" t="s">
        <v>93</v>
      </c>
      <c r="J103" s="13" t="s">
        <v>138</v>
      </c>
      <c r="K103" s="55">
        <v>4</v>
      </c>
      <c r="L103" s="12"/>
      <c r="M103" s="12">
        <v>4</v>
      </c>
      <c r="N103" s="12">
        <v>5</v>
      </c>
      <c r="O103" s="12">
        <v>1</v>
      </c>
      <c r="P103" s="27"/>
      <c r="Q103" s="34"/>
      <c r="R103" s="34"/>
      <c r="S103" s="34"/>
      <c r="T103" s="34"/>
      <c r="U103" s="34"/>
      <c r="V103" s="3"/>
      <c r="W103" s="1"/>
      <c r="X103" s="1"/>
      <c r="Y103" s="1"/>
    </row>
    <row r="104" spans="1:25" ht="34.5" customHeight="1" x14ac:dyDescent="0.25">
      <c r="A104" s="44" t="s">
        <v>274</v>
      </c>
      <c r="B104" s="45"/>
      <c r="C104" s="45"/>
      <c r="D104" s="45"/>
      <c r="E104" s="46"/>
      <c r="F104" s="45"/>
      <c r="G104" s="45"/>
      <c r="H104" s="26"/>
      <c r="I104" s="26" t="s">
        <v>212</v>
      </c>
      <c r="J104" s="13" t="s">
        <v>138</v>
      </c>
      <c r="K104" s="55"/>
      <c r="L104" s="12"/>
      <c r="M104" s="12"/>
      <c r="N104" s="12"/>
      <c r="O104" s="12"/>
      <c r="P104" s="3"/>
      <c r="Q104" s="34"/>
      <c r="R104" s="34"/>
      <c r="S104" s="34"/>
      <c r="T104" s="34"/>
      <c r="U104" s="34"/>
      <c r="V104" s="3"/>
      <c r="W104" s="1"/>
      <c r="X104" s="1"/>
      <c r="Y104" s="1"/>
    </row>
    <row r="105" spans="1:25" ht="20.25" customHeight="1" x14ac:dyDescent="0.25">
      <c r="A105" s="44" t="s">
        <v>274</v>
      </c>
      <c r="B105" s="45"/>
      <c r="C105" s="45"/>
      <c r="D105" s="45"/>
      <c r="E105" s="46"/>
      <c r="F105" s="45"/>
      <c r="G105" s="45"/>
      <c r="H105" s="26"/>
      <c r="I105" s="26" t="s">
        <v>213</v>
      </c>
      <c r="J105" s="13" t="s">
        <v>138</v>
      </c>
      <c r="K105" s="55">
        <v>6</v>
      </c>
      <c r="L105" s="12"/>
      <c r="M105" s="12">
        <v>6</v>
      </c>
      <c r="N105" s="12">
        <v>6</v>
      </c>
      <c r="O105" s="12">
        <v>0</v>
      </c>
      <c r="P105" s="3"/>
      <c r="Q105" s="34"/>
      <c r="R105" s="34"/>
      <c r="S105" s="34"/>
      <c r="T105" s="34"/>
      <c r="U105" s="34"/>
      <c r="V105" s="3"/>
      <c r="W105" s="1"/>
      <c r="X105" s="1"/>
      <c r="Y105" s="1"/>
    </row>
    <row r="106" spans="1:25" ht="25.5" customHeight="1" x14ac:dyDescent="0.25">
      <c r="A106" s="44" t="s">
        <v>274</v>
      </c>
      <c r="B106" s="45"/>
      <c r="C106" s="45">
        <v>1056</v>
      </c>
      <c r="D106" s="45" t="s">
        <v>137</v>
      </c>
      <c r="E106" s="46">
        <v>1</v>
      </c>
      <c r="F106" s="45"/>
      <c r="G106" s="45"/>
      <c r="H106" s="26" t="s">
        <v>214</v>
      </c>
      <c r="I106" s="26"/>
      <c r="J106" s="12"/>
      <c r="K106" s="55"/>
      <c r="L106" s="12"/>
      <c r="M106" s="12"/>
      <c r="N106" s="12"/>
      <c r="O106" s="12"/>
      <c r="P106" s="3"/>
      <c r="Q106" s="34">
        <v>453956.4</v>
      </c>
      <c r="R106" s="34">
        <v>-3212.2</v>
      </c>
      <c r="S106" s="34">
        <f>Q106+R106</f>
        <v>450744.2</v>
      </c>
      <c r="T106" s="34">
        <v>450744.2</v>
      </c>
      <c r="U106" s="34">
        <f>T106-S106</f>
        <v>0</v>
      </c>
      <c r="V106" s="8"/>
      <c r="W106" s="1"/>
      <c r="X106" s="1"/>
      <c r="Y106" s="1"/>
    </row>
    <row r="107" spans="1:25" ht="39" customHeight="1" x14ac:dyDescent="0.25">
      <c r="A107" s="44" t="s">
        <v>274</v>
      </c>
      <c r="B107" s="45"/>
      <c r="C107" s="45"/>
      <c r="D107" s="45"/>
      <c r="E107" s="46"/>
      <c r="F107" s="45"/>
      <c r="G107" s="45"/>
      <c r="H107" s="26"/>
      <c r="I107" s="26" t="s">
        <v>215</v>
      </c>
      <c r="J107" s="13" t="s">
        <v>138</v>
      </c>
      <c r="K107" s="55">
        <v>15</v>
      </c>
      <c r="L107" s="12"/>
      <c r="M107" s="12">
        <v>15</v>
      </c>
      <c r="N107" s="12">
        <v>15</v>
      </c>
      <c r="O107" s="12">
        <v>0</v>
      </c>
      <c r="P107" s="3"/>
      <c r="Q107" s="34"/>
      <c r="R107" s="34"/>
      <c r="S107" s="34"/>
      <c r="T107" s="34"/>
      <c r="U107" s="34"/>
      <c r="V107" s="3"/>
      <c r="W107" s="1"/>
      <c r="X107" s="1"/>
      <c r="Y107" s="1"/>
    </row>
    <row r="108" spans="1:25" ht="34.5" customHeight="1" x14ac:dyDescent="0.25">
      <c r="A108" s="44" t="s">
        <v>274</v>
      </c>
      <c r="B108" s="45"/>
      <c r="C108" s="45"/>
      <c r="D108" s="45"/>
      <c r="E108" s="46"/>
      <c r="F108" s="45"/>
      <c r="G108" s="45"/>
      <c r="H108" s="26"/>
      <c r="I108" s="26" t="s">
        <v>275</v>
      </c>
      <c r="J108" s="13" t="s">
        <v>138</v>
      </c>
      <c r="K108" s="55">
        <v>5</v>
      </c>
      <c r="L108" s="12"/>
      <c r="M108" s="12">
        <v>5</v>
      </c>
      <c r="N108" s="12">
        <v>5</v>
      </c>
      <c r="O108" s="12">
        <v>0</v>
      </c>
      <c r="P108" s="3"/>
      <c r="Q108" s="34"/>
      <c r="R108" s="34"/>
      <c r="S108" s="34"/>
      <c r="T108" s="34"/>
      <c r="U108" s="34"/>
      <c r="V108" s="3"/>
      <c r="W108" s="1"/>
      <c r="X108" s="1"/>
      <c r="Y108" s="1"/>
    </row>
    <row r="109" spans="1:25" ht="49.5" customHeight="1" x14ac:dyDescent="0.25">
      <c r="A109" s="44" t="s">
        <v>274</v>
      </c>
      <c r="B109" s="45"/>
      <c r="C109" s="45"/>
      <c r="D109" s="45"/>
      <c r="E109" s="46"/>
      <c r="F109" s="45"/>
      <c r="G109" s="45"/>
      <c r="H109" s="26"/>
      <c r="I109" s="26" t="s">
        <v>216</v>
      </c>
      <c r="J109" s="13" t="s">
        <v>138</v>
      </c>
      <c r="K109" s="55">
        <v>10</v>
      </c>
      <c r="L109" s="12"/>
      <c r="M109" s="12">
        <v>10</v>
      </c>
      <c r="N109" s="12">
        <v>10</v>
      </c>
      <c r="O109" s="12">
        <v>0</v>
      </c>
      <c r="P109" s="3"/>
      <c r="Q109" s="34"/>
      <c r="R109" s="34"/>
      <c r="S109" s="34"/>
      <c r="T109" s="34"/>
      <c r="U109" s="34"/>
      <c r="V109" s="3"/>
      <c r="W109" s="1"/>
      <c r="X109" s="1"/>
      <c r="Y109" s="1"/>
    </row>
    <row r="110" spans="1:25" ht="39.75" customHeight="1" x14ac:dyDescent="0.25">
      <c r="A110" s="44" t="s">
        <v>274</v>
      </c>
      <c r="B110" s="45"/>
      <c r="C110" s="45">
        <v>1056</v>
      </c>
      <c r="D110" s="45" t="s">
        <v>137</v>
      </c>
      <c r="E110" s="46">
        <v>2</v>
      </c>
      <c r="F110" s="45"/>
      <c r="G110" s="45"/>
      <c r="H110" s="26" t="s">
        <v>217</v>
      </c>
      <c r="I110" s="26"/>
      <c r="J110" s="12"/>
      <c r="K110" s="55"/>
      <c r="L110" s="12"/>
      <c r="M110" s="12"/>
      <c r="N110" s="12"/>
      <c r="O110" s="12"/>
      <c r="P110" s="3"/>
      <c r="Q110" s="34">
        <v>7235.5</v>
      </c>
      <c r="R110" s="34">
        <v>23000</v>
      </c>
      <c r="S110" s="34">
        <f>Q110+R110</f>
        <v>30235.5</v>
      </c>
      <c r="T110" s="34">
        <v>30235.5</v>
      </c>
      <c r="U110" s="34">
        <f>T110-S110</f>
        <v>0</v>
      </c>
      <c r="V110" s="3"/>
      <c r="W110" s="1"/>
      <c r="X110" s="1"/>
      <c r="Y110" s="1"/>
    </row>
    <row r="111" spans="1:25" ht="32.25" customHeight="1" x14ac:dyDescent="0.25">
      <c r="A111" s="44" t="s">
        <v>274</v>
      </c>
      <c r="B111" s="45"/>
      <c r="C111" s="45"/>
      <c r="D111" s="45"/>
      <c r="E111" s="46"/>
      <c r="F111" s="45"/>
      <c r="G111" s="45"/>
      <c r="H111" s="26"/>
      <c r="I111" s="26" t="s">
        <v>276</v>
      </c>
      <c r="J111" s="13" t="s">
        <v>138</v>
      </c>
      <c r="K111" s="55">
        <v>2</v>
      </c>
      <c r="L111" s="12"/>
      <c r="M111" s="12">
        <v>2</v>
      </c>
      <c r="N111" s="12">
        <v>16</v>
      </c>
      <c r="O111" s="12">
        <v>14</v>
      </c>
      <c r="P111" s="3"/>
      <c r="Q111" s="34"/>
      <c r="R111" s="34"/>
      <c r="S111" s="34"/>
      <c r="T111" s="34"/>
      <c r="U111" s="34"/>
      <c r="V111" s="3"/>
      <c r="W111" s="1"/>
      <c r="X111" s="1"/>
      <c r="Y111" s="1"/>
    </row>
    <row r="112" spans="1:25" ht="21" customHeight="1" x14ac:dyDescent="0.25">
      <c r="A112" s="44" t="s">
        <v>274</v>
      </c>
      <c r="B112" s="45"/>
      <c r="C112" s="45"/>
      <c r="D112" s="45"/>
      <c r="E112" s="46"/>
      <c r="F112" s="45"/>
      <c r="G112" s="45"/>
      <c r="H112" s="26"/>
      <c r="I112" s="26" t="s">
        <v>277</v>
      </c>
      <c r="J112" s="13" t="s">
        <v>138</v>
      </c>
      <c r="K112" s="55">
        <v>5</v>
      </c>
      <c r="L112" s="12"/>
      <c r="M112" s="12">
        <v>5</v>
      </c>
      <c r="N112" s="12">
        <v>5</v>
      </c>
      <c r="O112" s="12">
        <v>0</v>
      </c>
      <c r="P112" s="7"/>
      <c r="Q112" s="34"/>
      <c r="R112" s="34"/>
      <c r="S112" s="34"/>
      <c r="T112" s="34"/>
      <c r="U112" s="34"/>
      <c r="V112" s="3"/>
      <c r="W112" s="1"/>
      <c r="X112" s="1"/>
      <c r="Y112" s="1"/>
    </row>
    <row r="113" spans="1:25" ht="32.25" customHeight="1" x14ac:dyDescent="0.25">
      <c r="A113" s="44" t="s">
        <v>274</v>
      </c>
      <c r="B113" s="45"/>
      <c r="C113" s="45">
        <v>1056</v>
      </c>
      <c r="D113" s="45" t="s">
        <v>137</v>
      </c>
      <c r="E113" s="46">
        <v>3</v>
      </c>
      <c r="F113" s="45"/>
      <c r="G113" s="45"/>
      <c r="H113" s="26" t="s">
        <v>218</v>
      </c>
      <c r="I113" s="26"/>
      <c r="J113" s="12"/>
      <c r="K113" s="55"/>
      <c r="L113" s="12"/>
      <c r="M113" s="12"/>
      <c r="N113" s="12"/>
      <c r="O113" s="12"/>
      <c r="P113" s="3"/>
      <c r="Q113" s="34">
        <v>151022.6</v>
      </c>
      <c r="R113" s="34">
        <v>0</v>
      </c>
      <c r="S113" s="34">
        <f>Q113+R113</f>
        <v>151022.6</v>
      </c>
      <c r="T113" s="34">
        <v>151022.6</v>
      </c>
      <c r="U113" s="34">
        <f>T113-S113</f>
        <v>0</v>
      </c>
      <c r="V113" s="8"/>
      <c r="W113" s="1"/>
      <c r="X113" s="1"/>
      <c r="Y113" s="1"/>
    </row>
    <row r="114" spans="1:25" ht="36.75" customHeight="1" x14ac:dyDescent="0.25">
      <c r="A114" s="44" t="s">
        <v>274</v>
      </c>
      <c r="B114" s="45"/>
      <c r="C114" s="45"/>
      <c r="D114" s="45"/>
      <c r="E114" s="46"/>
      <c r="F114" s="45"/>
      <c r="G114" s="45"/>
      <c r="H114" s="26"/>
      <c r="I114" s="26" t="s">
        <v>219</v>
      </c>
      <c r="J114" s="13" t="s">
        <v>138</v>
      </c>
      <c r="K114" s="55">
        <v>20</v>
      </c>
      <c r="L114" s="12"/>
      <c r="M114" s="12">
        <v>20</v>
      </c>
      <c r="N114" s="12">
        <v>20</v>
      </c>
      <c r="O114" s="12">
        <v>0</v>
      </c>
      <c r="P114" s="3"/>
      <c r="Q114" s="34"/>
      <c r="R114" s="34"/>
      <c r="S114" s="34"/>
      <c r="T114" s="34"/>
      <c r="U114" s="34"/>
      <c r="V114" s="3"/>
      <c r="W114" s="1"/>
      <c r="X114" s="1"/>
      <c r="Y114" s="1"/>
    </row>
    <row r="115" spans="1:25" ht="35.25" customHeight="1" x14ac:dyDescent="0.25">
      <c r="A115" s="44" t="s">
        <v>274</v>
      </c>
      <c r="B115" s="45"/>
      <c r="C115" s="45">
        <v>1056</v>
      </c>
      <c r="D115" s="45" t="s">
        <v>137</v>
      </c>
      <c r="E115" s="46">
        <v>4</v>
      </c>
      <c r="F115" s="45"/>
      <c r="G115" s="45"/>
      <c r="H115" s="26" t="s">
        <v>220</v>
      </c>
      <c r="I115" s="26"/>
      <c r="J115" s="12"/>
      <c r="K115" s="55"/>
      <c r="L115" s="12"/>
      <c r="M115" s="12"/>
      <c r="N115" s="12"/>
      <c r="O115" s="12"/>
      <c r="P115" s="3"/>
      <c r="Q115" s="34">
        <v>45806.6</v>
      </c>
      <c r="R115" s="34">
        <v>0</v>
      </c>
      <c r="S115" s="34">
        <f>Q115+R115</f>
        <v>45806.6</v>
      </c>
      <c r="T115" s="34">
        <v>45806.6</v>
      </c>
      <c r="U115" s="34">
        <f>T115-S115</f>
        <v>0</v>
      </c>
      <c r="V115" s="9"/>
      <c r="W115" s="1"/>
      <c r="X115" s="1"/>
      <c r="Y115" s="1"/>
    </row>
    <row r="116" spans="1:25" ht="36" customHeight="1" x14ac:dyDescent="0.25">
      <c r="A116" s="44" t="s">
        <v>274</v>
      </c>
      <c r="B116" s="45"/>
      <c r="C116" s="45"/>
      <c r="D116" s="45"/>
      <c r="E116" s="46"/>
      <c r="F116" s="45"/>
      <c r="G116" s="45"/>
      <c r="H116" s="26"/>
      <c r="I116" s="26" t="s">
        <v>273</v>
      </c>
      <c r="J116" s="13" t="s">
        <v>138</v>
      </c>
      <c r="K116" s="55">
        <v>10</v>
      </c>
      <c r="L116" s="12"/>
      <c r="M116" s="12">
        <v>10</v>
      </c>
      <c r="N116" s="12">
        <v>10</v>
      </c>
      <c r="O116" s="12">
        <v>0</v>
      </c>
      <c r="P116" s="3"/>
      <c r="Q116" s="34"/>
      <c r="R116" s="34"/>
      <c r="S116" s="34"/>
      <c r="T116" s="34"/>
      <c r="U116" s="34"/>
      <c r="V116" s="3"/>
      <c r="W116" s="1"/>
      <c r="X116" s="1"/>
      <c r="Y116" s="1"/>
    </row>
    <row r="117" spans="1:25" ht="54" customHeight="1" x14ac:dyDescent="0.25">
      <c r="A117" s="44" t="s">
        <v>274</v>
      </c>
      <c r="B117" s="45"/>
      <c r="C117" s="45">
        <v>1075</v>
      </c>
      <c r="D117" s="45" t="s">
        <v>137</v>
      </c>
      <c r="E117" s="46">
        <v>1</v>
      </c>
      <c r="F117" s="45"/>
      <c r="G117" s="45"/>
      <c r="H117" s="26" t="s">
        <v>221</v>
      </c>
      <c r="I117" s="26"/>
      <c r="J117" s="12"/>
      <c r="K117" s="55"/>
      <c r="L117" s="12"/>
      <c r="M117" s="12"/>
      <c r="N117" s="12"/>
      <c r="O117" s="12"/>
      <c r="P117" s="3"/>
      <c r="Q117" s="34">
        <v>100793.9</v>
      </c>
      <c r="R117" s="34">
        <v>0</v>
      </c>
      <c r="S117" s="34">
        <f>Q117+R117</f>
        <v>100793.9</v>
      </c>
      <c r="T117" s="34">
        <v>100793.9</v>
      </c>
      <c r="U117" s="34">
        <f>T117-S117</f>
        <v>0</v>
      </c>
      <c r="V117" s="9"/>
      <c r="W117" s="1"/>
      <c r="X117" s="1"/>
      <c r="Y117" s="1"/>
    </row>
    <row r="118" spans="1:25" ht="35.25" customHeight="1" x14ac:dyDescent="0.25">
      <c r="A118" s="44" t="s">
        <v>274</v>
      </c>
      <c r="B118" s="45"/>
      <c r="C118" s="45"/>
      <c r="D118" s="45"/>
      <c r="E118" s="46"/>
      <c r="F118" s="45"/>
      <c r="G118" s="45"/>
      <c r="H118" s="26"/>
      <c r="I118" s="26" t="s">
        <v>222</v>
      </c>
      <c r="J118" s="13" t="s">
        <v>138</v>
      </c>
      <c r="K118" s="55">
        <v>400</v>
      </c>
      <c r="L118" s="12"/>
      <c r="M118" s="12">
        <v>400</v>
      </c>
      <c r="N118" s="12">
        <v>400</v>
      </c>
      <c r="O118" s="12">
        <v>0</v>
      </c>
      <c r="P118" s="3"/>
      <c r="Q118" s="34"/>
      <c r="R118" s="34"/>
      <c r="S118" s="34"/>
      <c r="T118" s="34"/>
      <c r="U118" s="34"/>
      <c r="V118" s="3"/>
      <c r="W118" s="1"/>
      <c r="X118" s="1"/>
      <c r="Y118" s="1"/>
    </row>
    <row r="119" spans="1:25" ht="33.75" customHeight="1" x14ac:dyDescent="0.25">
      <c r="A119" s="44" t="s">
        <v>274</v>
      </c>
      <c r="B119" s="45"/>
      <c r="C119" s="45"/>
      <c r="D119" s="45"/>
      <c r="E119" s="46"/>
      <c r="F119" s="45"/>
      <c r="G119" s="45"/>
      <c r="H119" s="26"/>
      <c r="I119" s="26" t="s">
        <v>223</v>
      </c>
      <c r="J119" s="13" t="s">
        <v>138</v>
      </c>
      <c r="K119" s="55">
        <v>200</v>
      </c>
      <c r="L119" s="12"/>
      <c r="M119" s="12">
        <v>200</v>
      </c>
      <c r="N119" s="12">
        <v>200</v>
      </c>
      <c r="O119" s="12">
        <v>0</v>
      </c>
      <c r="P119" s="3"/>
      <c r="Q119" s="34"/>
      <c r="R119" s="34"/>
      <c r="S119" s="34"/>
      <c r="T119" s="34"/>
      <c r="U119" s="34"/>
      <c r="V119" s="3"/>
      <c r="W119" s="1"/>
      <c r="X119" s="1"/>
      <c r="Y119" s="1"/>
    </row>
    <row r="120" spans="1:25" ht="33" customHeight="1" x14ac:dyDescent="0.25">
      <c r="A120" s="44" t="s">
        <v>274</v>
      </c>
      <c r="B120" s="45"/>
      <c r="C120" s="45"/>
      <c r="D120" s="45"/>
      <c r="E120" s="46"/>
      <c r="F120" s="45"/>
      <c r="G120" s="45"/>
      <c r="H120" s="26"/>
      <c r="I120" s="26" t="s">
        <v>224</v>
      </c>
      <c r="J120" s="13" t="s">
        <v>138</v>
      </c>
      <c r="K120" s="55">
        <v>200</v>
      </c>
      <c r="L120" s="12"/>
      <c r="M120" s="12">
        <v>200</v>
      </c>
      <c r="N120" s="12">
        <v>200</v>
      </c>
      <c r="O120" s="12">
        <v>0</v>
      </c>
      <c r="P120" s="3"/>
      <c r="Q120" s="34"/>
      <c r="R120" s="34"/>
      <c r="S120" s="34"/>
      <c r="T120" s="34"/>
      <c r="U120" s="34"/>
      <c r="V120" s="3"/>
      <c r="W120" s="1"/>
      <c r="X120" s="1"/>
      <c r="Y120" s="1"/>
    </row>
    <row r="121" spans="1:25" ht="39" customHeight="1" x14ac:dyDescent="0.25">
      <c r="A121" s="44" t="s">
        <v>274</v>
      </c>
      <c r="B121" s="45"/>
      <c r="C121" s="45"/>
      <c r="D121" s="45"/>
      <c r="E121" s="46"/>
      <c r="F121" s="45"/>
      <c r="G121" s="45"/>
      <c r="H121" s="26"/>
      <c r="I121" s="26" t="s">
        <v>225</v>
      </c>
      <c r="J121" s="13" t="s">
        <v>138</v>
      </c>
      <c r="K121" s="55">
        <v>2000</v>
      </c>
      <c r="L121" s="12"/>
      <c r="M121" s="12">
        <v>2000</v>
      </c>
      <c r="N121" s="12">
        <v>2000</v>
      </c>
      <c r="O121" s="12">
        <v>0</v>
      </c>
      <c r="P121" s="3"/>
      <c r="Q121" s="34"/>
      <c r="R121" s="34"/>
      <c r="S121" s="34"/>
      <c r="T121" s="34"/>
      <c r="U121" s="34"/>
      <c r="V121" s="3"/>
      <c r="W121" s="1"/>
      <c r="X121" s="1"/>
      <c r="Y121" s="1"/>
    </row>
    <row r="122" spans="1:25" ht="48" customHeight="1" x14ac:dyDescent="0.25">
      <c r="A122" s="44" t="s">
        <v>274</v>
      </c>
      <c r="B122" s="45"/>
      <c r="C122" s="45"/>
      <c r="D122" s="45"/>
      <c r="E122" s="46"/>
      <c r="F122" s="45"/>
      <c r="G122" s="45"/>
      <c r="H122" s="26"/>
      <c r="I122" s="26" t="s">
        <v>226</v>
      </c>
      <c r="J122" s="13" t="s">
        <v>138</v>
      </c>
      <c r="K122" s="55">
        <v>250</v>
      </c>
      <c r="L122" s="12"/>
      <c r="M122" s="55">
        <v>250</v>
      </c>
      <c r="N122" s="55">
        <v>250</v>
      </c>
      <c r="O122" s="55">
        <v>0</v>
      </c>
      <c r="P122" s="3"/>
      <c r="Q122" s="34"/>
      <c r="R122" s="34"/>
      <c r="S122" s="34"/>
      <c r="T122" s="34"/>
      <c r="U122" s="34"/>
      <c r="V122" s="3"/>
      <c r="W122" s="1"/>
      <c r="X122" s="1"/>
      <c r="Y122" s="1"/>
    </row>
    <row r="123" spans="1:25" ht="42" customHeight="1" x14ac:dyDescent="0.25">
      <c r="A123" s="44" t="s">
        <v>274</v>
      </c>
      <c r="B123" s="45"/>
      <c r="C123" s="45"/>
      <c r="D123" s="45"/>
      <c r="E123" s="46"/>
      <c r="F123" s="45"/>
      <c r="G123" s="45"/>
      <c r="H123" s="26"/>
      <c r="I123" s="26" t="s">
        <v>227</v>
      </c>
      <c r="J123" s="13" t="s">
        <v>138</v>
      </c>
      <c r="K123" s="55">
        <v>5</v>
      </c>
      <c r="L123" s="12"/>
      <c r="M123" s="12">
        <v>5</v>
      </c>
      <c r="N123" s="12">
        <v>5</v>
      </c>
      <c r="O123" s="12">
        <v>0</v>
      </c>
      <c r="P123" s="3"/>
      <c r="Q123" s="34"/>
      <c r="R123" s="34"/>
      <c r="S123" s="34"/>
      <c r="T123" s="34"/>
      <c r="U123" s="34"/>
      <c r="V123" s="3"/>
      <c r="W123" s="1"/>
      <c r="X123" s="1"/>
      <c r="Y123" s="1"/>
    </row>
    <row r="124" spans="1:25" ht="38.25" customHeight="1" x14ac:dyDescent="0.25">
      <c r="A124" s="44" t="s">
        <v>274</v>
      </c>
      <c r="B124" s="45"/>
      <c r="C124" s="45"/>
      <c r="D124" s="45"/>
      <c r="E124" s="46"/>
      <c r="F124" s="45"/>
      <c r="G124" s="45"/>
      <c r="H124" s="26"/>
      <c r="I124" s="26" t="s">
        <v>228</v>
      </c>
      <c r="J124" s="13" t="s">
        <v>138</v>
      </c>
      <c r="K124" s="55">
        <v>390</v>
      </c>
      <c r="L124" s="12"/>
      <c r="M124" s="12">
        <v>390</v>
      </c>
      <c r="N124" s="12">
        <v>390</v>
      </c>
      <c r="O124" s="12">
        <v>0</v>
      </c>
      <c r="P124" s="3"/>
      <c r="Q124" s="34"/>
      <c r="R124" s="34"/>
      <c r="S124" s="34"/>
      <c r="T124" s="34"/>
      <c r="U124" s="34"/>
      <c r="V124" s="3"/>
      <c r="W124" s="1"/>
      <c r="X124" s="1"/>
      <c r="Y124" s="1"/>
    </row>
    <row r="125" spans="1:25" ht="47.25" customHeight="1" x14ac:dyDescent="0.25">
      <c r="A125" s="44" t="s">
        <v>274</v>
      </c>
      <c r="B125" s="45"/>
      <c r="C125" s="45"/>
      <c r="D125" s="45"/>
      <c r="E125" s="46"/>
      <c r="F125" s="45"/>
      <c r="G125" s="45"/>
      <c r="H125" s="26"/>
      <c r="I125" s="26" t="s">
        <v>229</v>
      </c>
      <c r="J125" s="13" t="s">
        <v>138</v>
      </c>
      <c r="K125" s="55">
        <v>2</v>
      </c>
      <c r="L125" s="12"/>
      <c r="M125" s="12">
        <v>2</v>
      </c>
      <c r="N125" s="12">
        <v>2</v>
      </c>
      <c r="O125" s="12">
        <v>0</v>
      </c>
      <c r="P125" s="3"/>
      <c r="Q125" s="34"/>
      <c r="R125" s="34"/>
      <c r="S125" s="34"/>
      <c r="T125" s="34"/>
      <c r="U125" s="34"/>
      <c r="V125" s="3"/>
      <c r="W125" s="1"/>
      <c r="X125" s="1"/>
      <c r="Y125" s="1"/>
    </row>
    <row r="126" spans="1:25" ht="33.75" customHeight="1" x14ac:dyDescent="0.25">
      <c r="A126" s="44" t="s">
        <v>274</v>
      </c>
      <c r="B126" s="45"/>
      <c r="C126" s="45"/>
      <c r="D126" s="45"/>
      <c r="E126" s="46"/>
      <c r="F126" s="45"/>
      <c r="G126" s="45"/>
      <c r="H126" s="26"/>
      <c r="I126" s="26" t="s">
        <v>230</v>
      </c>
      <c r="J126" s="13" t="s">
        <v>138</v>
      </c>
      <c r="K126" s="55">
        <v>1</v>
      </c>
      <c r="L126" s="12"/>
      <c r="M126" s="12">
        <v>1</v>
      </c>
      <c r="N126" s="12">
        <v>1</v>
      </c>
      <c r="O126" s="12">
        <v>0</v>
      </c>
      <c r="P126" s="3"/>
      <c r="Q126" s="34"/>
      <c r="R126" s="34"/>
      <c r="S126" s="34"/>
      <c r="T126" s="34"/>
      <c r="U126" s="34"/>
      <c r="V126" s="3"/>
      <c r="W126" s="1"/>
      <c r="X126" s="1"/>
      <c r="Y126" s="1"/>
    </row>
    <row r="127" spans="1:25" ht="48.75" customHeight="1" x14ac:dyDescent="0.25">
      <c r="A127" s="44" t="s">
        <v>274</v>
      </c>
      <c r="B127" s="45"/>
      <c r="C127" s="45">
        <v>1075</v>
      </c>
      <c r="D127" s="45" t="s">
        <v>137</v>
      </c>
      <c r="E127" s="46">
        <v>2</v>
      </c>
      <c r="F127" s="45"/>
      <c r="G127" s="45"/>
      <c r="H127" s="26" t="s">
        <v>231</v>
      </c>
      <c r="I127" s="26"/>
      <c r="J127" s="12"/>
      <c r="K127" s="55"/>
      <c r="L127" s="12"/>
      <c r="M127" s="12"/>
      <c r="N127" s="12"/>
      <c r="O127" s="12"/>
      <c r="P127" s="3"/>
      <c r="Q127" s="34">
        <v>35910</v>
      </c>
      <c r="R127" s="34">
        <v>0</v>
      </c>
      <c r="S127" s="34">
        <f>Q127+R127</f>
        <v>35910</v>
      </c>
      <c r="T127" s="34">
        <v>35910</v>
      </c>
      <c r="U127" s="34">
        <f>T127-S127</f>
        <v>0</v>
      </c>
      <c r="V127" s="9"/>
      <c r="W127" s="1"/>
      <c r="X127" s="1"/>
      <c r="Y127" s="1"/>
    </row>
    <row r="128" spans="1:25" ht="40.5" customHeight="1" x14ac:dyDescent="0.25">
      <c r="A128" s="44" t="s">
        <v>274</v>
      </c>
      <c r="B128" s="45"/>
      <c r="C128" s="45"/>
      <c r="D128" s="45"/>
      <c r="E128" s="46"/>
      <c r="F128" s="45"/>
      <c r="G128" s="45"/>
      <c r="H128" s="26"/>
      <c r="I128" s="26" t="s">
        <v>299</v>
      </c>
      <c r="J128" s="13" t="s">
        <v>138</v>
      </c>
      <c r="K128" s="55">
        <v>2500</v>
      </c>
      <c r="L128" s="12"/>
      <c r="M128" s="12">
        <v>2500</v>
      </c>
      <c r="N128" s="12">
        <v>2437</v>
      </c>
      <c r="O128" s="12">
        <v>-63</v>
      </c>
      <c r="P128" s="33" t="s">
        <v>20</v>
      </c>
      <c r="Q128" s="34"/>
      <c r="R128" s="34"/>
      <c r="S128" s="34"/>
      <c r="T128" s="34"/>
      <c r="U128" s="34"/>
      <c r="V128" s="3"/>
      <c r="W128" s="1"/>
      <c r="X128" s="1"/>
      <c r="Y128" s="1"/>
    </row>
    <row r="129" spans="1:25" ht="48.75" customHeight="1" x14ac:dyDescent="0.25">
      <c r="A129" s="44" t="s">
        <v>274</v>
      </c>
      <c r="B129" s="45"/>
      <c r="C129" s="45"/>
      <c r="D129" s="45"/>
      <c r="E129" s="46"/>
      <c r="F129" s="45"/>
      <c r="G129" s="45"/>
      <c r="H129" s="26"/>
      <c r="I129" s="26" t="s">
        <v>232</v>
      </c>
      <c r="J129" s="13" t="s">
        <v>138</v>
      </c>
      <c r="K129" s="55">
        <v>4</v>
      </c>
      <c r="L129" s="55"/>
      <c r="M129" s="55">
        <v>4</v>
      </c>
      <c r="N129" s="55">
        <v>4</v>
      </c>
      <c r="O129" s="55">
        <v>0</v>
      </c>
      <c r="P129" s="3"/>
      <c r="Q129" s="34"/>
      <c r="R129" s="34"/>
      <c r="S129" s="34"/>
      <c r="T129" s="34"/>
      <c r="U129" s="34"/>
      <c r="V129" s="3"/>
      <c r="W129" s="1"/>
      <c r="X129" s="1"/>
      <c r="Y129" s="1"/>
    </row>
    <row r="130" spans="1:25" ht="41.25" customHeight="1" x14ac:dyDescent="0.25">
      <c r="A130" s="44" t="s">
        <v>274</v>
      </c>
      <c r="B130" s="45"/>
      <c r="C130" s="45"/>
      <c r="D130" s="45"/>
      <c r="E130" s="46"/>
      <c r="F130" s="45"/>
      <c r="G130" s="45"/>
      <c r="H130" s="26"/>
      <c r="I130" s="26" t="s">
        <v>233</v>
      </c>
      <c r="J130" s="13" t="s">
        <v>138</v>
      </c>
      <c r="K130" s="55">
        <v>30</v>
      </c>
      <c r="L130" s="55"/>
      <c r="M130" s="55">
        <v>30</v>
      </c>
      <c r="N130" s="55">
        <v>31</v>
      </c>
      <c r="O130" s="55">
        <v>1</v>
      </c>
      <c r="P130" s="3"/>
      <c r="Q130" s="34"/>
      <c r="R130" s="34"/>
      <c r="S130" s="34"/>
      <c r="T130" s="34"/>
      <c r="U130" s="34"/>
      <c r="V130" s="3"/>
      <c r="W130" s="1"/>
      <c r="X130" s="1"/>
      <c r="Y130" s="1"/>
    </row>
    <row r="131" spans="1:25" ht="51" customHeight="1" x14ac:dyDescent="0.25">
      <c r="A131" s="44" t="s">
        <v>274</v>
      </c>
      <c r="B131" s="45"/>
      <c r="C131" s="45"/>
      <c r="D131" s="45"/>
      <c r="E131" s="46"/>
      <c r="F131" s="45"/>
      <c r="G131" s="45"/>
      <c r="H131" s="26"/>
      <c r="I131" s="26" t="s">
        <v>234</v>
      </c>
      <c r="J131" s="13" t="s">
        <v>138</v>
      </c>
      <c r="K131" s="55">
        <v>600</v>
      </c>
      <c r="L131" s="12"/>
      <c r="M131" s="12">
        <v>600</v>
      </c>
      <c r="N131" s="12">
        <v>600</v>
      </c>
      <c r="O131" s="12">
        <v>0</v>
      </c>
      <c r="P131" s="3"/>
      <c r="Q131" s="34"/>
      <c r="R131" s="34"/>
      <c r="S131" s="34"/>
      <c r="T131" s="34"/>
      <c r="U131" s="34"/>
      <c r="V131" s="3"/>
      <c r="W131" s="1"/>
      <c r="X131" s="1"/>
      <c r="Y131" s="1"/>
    </row>
    <row r="132" spans="1:25" ht="34.5" customHeight="1" x14ac:dyDescent="0.25">
      <c r="A132" s="44" t="s">
        <v>274</v>
      </c>
      <c r="B132" s="45"/>
      <c r="C132" s="45">
        <v>1075</v>
      </c>
      <c r="D132" s="45" t="s">
        <v>137</v>
      </c>
      <c r="E132" s="46">
        <v>3</v>
      </c>
      <c r="F132" s="45"/>
      <c r="G132" s="45"/>
      <c r="H132" s="26" t="s">
        <v>235</v>
      </c>
      <c r="I132" s="26"/>
      <c r="J132" s="12"/>
      <c r="K132" s="55"/>
      <c r="L132" s="12"/>
      <c r="M132" s="12"/>
      <c r="N132" s="12"/>
      <c r="O132" s="12"/>
      <c r="P132" s="3"/>
      <c r="Q132" s="34">
        <v>8340</v>
      </c>
      <c r="R132" s="34">
        <v>0</v>
      </c>
      <c r="S132" s="34">
        <f>Q132+R132</f>
        <v>8340</v>
      </c>
      <c r="T132" s="34">
        <v>8340</v>
      </c>
      <c r="U132" s="34">
        <f>T132-S132</f>
        <v>0</v>
      </c>
      <c r="V132" s="8"/>
      <c r="W132" s="1"/>
      <c r="X132" s="1"/>
      <c r="Y132" s="1"/>
    </row>
    <row r="133" spans="1:25" ht="30.75" customHeight="1" x14ac:dyDescent="0.25">
      <c r="A133" s="44" t="s">
        <v>274</v>
      </c>
      <c r="B133" s="45"/>
      <c r="C133" s="45"/>
      <c r="D133" s="45"/>
      <c r="E133" s="46"/>
      <c r="F133" s="45"/>
      <c r="G133" s="45"/>
      <c r="H133" s="26"/>
      <c r="I133" s="26" t="s">
        <v>236</v>
      </c>
      <c r="J133" s="13" t="s">
        <v>138</v>
      </c>
      <c r="K133" s="55">
        <v>25</v>
      </c>
      <c r="L133" s="12"/>
      <c r="M133" s="12">
        <v>25</v>
      </c>
      <c r="N133" s="12">
        <v>25</v>
      </c>
      <c r="O133" s="12">
        <v>0</v>
      </c>
      <c r="P133" s="3"/>
      <c r="Q133" s="34"/>
      <c r="R133" s="34"/>
      <c r="S133" s="34"/>
      <c r="T133" s="34"/>
      <c r="U133" s="34"/>
      <c r="V133" s="3"/>
      <c r="W133" s="1"/>
      <c r="X133" s="1"/>
      <c r="Y133" s="1"/>
    </row>
    <row r="134" spans="1:25" ht="53.25" customHeight="1" x14ac:dyDescent="0.25">
      <c r="A134" s="44" t="s">
        <v>274</v>
      </c>
      <c r="B134" s="45"/>
      <c r="C134" s="45">
        <v>1075</v>
      </c>
      <c r="D134" s="45" t="s">
        <v>137</v>
      </c>
      <c r="E134" s="46">
        <v>4</v>
      </c>
      <c r="F134" s="45"/>
      <c r="G134" s="45"/>
      <c r="H134" s="26" t="s">
        <v>71</v>
      </c>
      <c r="I134" s="26"/>
      <c r="J134" s="12"/>
      <c r="K134" s="55"/>
      <c r="L134" s="12"/>
      <c r="M134" s="12"/>
      <c r="N134" s="12"/>
      <c r="O134" s="12"/>
      <c r="P134" s="3"/>
      <c r="Q134" s="34">
        <v>60000</v>
      </c>
      <c r="R134" s="34">
        <v>0</v>
      </c>
      <c r="S134" s="34">
        <f>Q134+R134</f>
        <v>60000</v>
      </c>
      <c r="T134" s="34">
        <v>60000</v>
      </c>
      <c r="U134" s="34">
        <f>T134-S134</f>
        <v>0</v>
      </c>
      <c r="V134" s="12"/>
      <c r="W134" s="1"/>
      <c r="X134" s="1"/>
      <c r="Y134" s="1"/>
    </row>
    <row r="135" spans="1:25" ht="45" customHeight="1" x14ac:dyDescent="0.25">
      <c r="A135" s="44" t="s">
        <v>274</v>
      </c>
      <c r="B135" s="45"/>
      <c r="C135" s="45"/>
      <c r="D135" s="45"/>
      <c r="E135" s="46"/>
      <c r="F135" s="45"/>
      <c r="G135" s="45"/>
      <c r="H135" s="26"/>
      <c r="I135" s="26" t="s">
        <v>237</v>
      </c>
      <c r="J135" s="13" t="s">
        <v>138</v>
      </c>
      <c r="K135" s="55">
        <v>470</v>
      </c>
      <c r="L135" s="12"/>
      <c r="M135" s="12">
        <v>470</v>
      </c>
      <c r="N135" s="12">
        <v>470</v>
      </c>
      <c r="O135" s="12">
        <v>0</v>
      </c>
      <c r="P135" s="3"/>
      <c r="Q135" s="34"/>
      <c r="R135" s="34"/>
      <c r="S135" s="34"/>
      <c r="T135" s="34"/>
      <c r="U135" s="34"/>
      <c r="V135" s="3"/>
      <c r="W135" s="1"/>
      <c r="X135" s="1"/>
      <c r="Y135" s="1"/>
    </row>
    <row r="136" spans="1:25" ht="33.75" customHeight="1" x14ac:dyDescent="0.25">
      <c r="A136" s="44" t="s">
        <v>274</v>
      </c>
      <c r="B136" s="45"/>
      <c r="C136" s="45">
        <v>1124</v>
      </c>
      <c r="D136" s="45" t="s">
        <v>137</v>
      </c>
      <c r="E136" s="46">
        <v>1</v>
      </c>
      <c r="F136" s="45"/>
      <c r="G136" s="45"/>
      <c r="H136" s="26" t="s">
        <v>238</v>
      </c>
      <c r="I136" s="26"/>
      <c r="J136" s="12"/>
      <c r="K136" s="55"/>
      <c r="L136" s="12"/>
      <c r="M136" s="12"/>
      <c r="N136" s="12"/>
      <c r="O136" s="12"/>
      <c r="P136" s="3"/>
      <c r="Q136" s="34">
        <v>101992.4</v>
      </c>
      <c r="R136" s="34">
        <v>0</v>
      </c>
      <c r="S136" s="34">
        <f>Q136+R136</f>
        <v>101992.4</v>
      </c>
      <c r="T136" s="34">
        <v>101992.4</v>
      </c>
      <c r="U136" s="34">
        <f>T136-S136</f>
        <v>0</v>
      </c>
      <c r="V136" s="12"/>
      <c r="W136" s="1"/>
      <c r="X136" s="1"/>
      <c r="Y136" s="1"/>
    </row>
    <row r="137" spans="1:25" ht="33.75" customHeight="1" x14ac:dyDescent="0.25">
      <c r="A137" s="44" t="s">
        <v>274</v>
      </c>
      <c r="B137" s="45"/>
      <c r="C137" s="45"/>
      <c r="D137" s="45"/>
      <c r="E137" s="46"/>
      <c r="F137" s="45"/>
      <c r="G137" s="45"/>
      <c r="H137" s="26"/>
      <c r="I137" s="26" t="s">
        <v>112</v>
      </c>
      <c r="J137" s="13" t="s">
        <v>138</v>
      </c>
      <c r="K137" s="55">
        <v>2</v>
      </c>
      <c r="L137" s="12"/>
      <c r="M137" s="55">
        <v>2</v>
      </c>
      <c r="N137" s="55">
        <v>1</v>
      </c>
      <c r="O137" s="55">
        <v>-1</v>
      </c>
      <c r="P137" s="71" t="s">
        <v>2</v>
      </c>
      <c r="Q137" s="34"/>
      <c r="R137" s="34"/>
      <c r="S137" s="34"/>
      <c r="T137" s="34"/>
      <c r="U137" s="34"/>
      <c r="V137" s="3"/>
      <c r="W137" s="1"/>
      <c r="X137" s="1"/>
      <c r="Y137" s="1"/>
    </row>
    <row r="138" spans="1:25" ht="43.5" customHeight="1" x14ac:dyDescent="0.25">
      <c r="A138" s="44" t="s">
        <v>274</v>
      </c>
      <c r="B138" s="45"/>
      <c r="C138" s="45"/>
      <c r="D138" s="45"/>
      <c r="E138" s="46"/>
      <c r="F138" s="45"/>
      <c r="G138" s="45"/>
      <c r="H138" s="26"/>
      <c r="I138" s="26" t="s">
        <v>283</v>
      </c>
      <c r="J138" s="13" t="s">
        <v>138</v>
      </c>
      <c r="K138" s="55">
        <v>25</v>
      </c>
      <c r="L138" s="12"/>
      <c r="M138" s="55">
        <v>25</v>
      </c>
      <c r="N138" s="55">
        <v>20</v>
      </c>
      <c r="O138" s="55">
        <v>-5</v>
      </c>
      <c r="P138" s="72"/>
      <c r="Q138" s="34"/>
      <c r="R138" s="34"/>
      <c r="S138" s="34"/>
      <c r="T138" s="34"/>
      <c r="U138" s="34"/>
      <c r="V138" s="3"/>
      <c r="W138" s="1"/>
      <c r="X138" s="1"/>
      <c r="Y138" s="1"/>
    </row>
    <row r="139" spans="1:25" ht="45" customHeight="1" x14ac:dyDescent="0.25">
      <c r="A139" s="44" t="s">
        <v>274</v>
      </c>
      <c r="B139" s="45"/>
      <c r="C139" s="45"/>
      <c r="D139" s="45"/>
      <c r="E139" s="46"/>
      <c r="F139" s="45"/>
      <c r="G139" s="45"/>
      <c r="H139" s="26"/>
      <c r="I139" s="26" t="s">
        <v>111</v>
      </c>
      <c r="J139" s="13" t="s">
        <v>138</v>
      </c>
      <c r="K139" s="55">
        <v>4</v>
      </c>
      <c r="L139" s="12"/>
      <c r="M139" s="55">
        <v>4</v>
      </c>
      <c r="N139" s="55">
        <v>4</v>
      </c>
      <c r="O139" s="55">
        <v>0</v>
      </c>
      <c r="P139" s="72"/>
      <c r="Q139" s="34"/>
      <c r="R139" s="34"/>
      <c r="S139" s="34"/>
      <c r="T139" s="34"/>
      <c r="U139" s="34"/>
      <c r="V139" s="3"/>
      <c r="W139" s="1"/>
      <c r="X139" s="1"/>
      <c r="Y139" s="1"/>
    </row>
    <row r="140" spans="1:25" ht="22.5" customHeight="1" x14ac:dyDescent="0.25">
      <c r="A140" s="44" t="s">
        <v>274</v>
      </c>
      <c r="B140" s="45"/>
      <c r="C140" s="45"/>
      <c r="D140" s="45"/>
      <c r="E140" s="46"/>
      <c r="F140" s="45"/>
      <c r="G140" s="45"/>
      <c r="H140" s="26"/>
      <c r="I140" s="26" t="s">
        <v>113</v>
      </c>
      <c r="J140" s="13" t="s">
        <v>138</v>
      </c>
      <c r="K140" s="55">
        <v>2</v>
      </c>
      <c r="L140" s="12"/>
      <c r="M140" s="55">
        <v>2</v>
      </c>
      <c r="N140" s="55">
        <v>2</v>
      </c>
      <c r="O140" s="55">
        <v>0</v>
      </c>
      <c r="P140" s="72"/>
      <c r="Q140" s="34"/>
      <c r="R140" s="34"/>
      <c r="S140" s="34"/>
      <c r="T140" s="34"/>
      <c r="U140" s="34"/>
      <c r="V140" s="3"/>
      <c r="W140" s="1"/>
      <c r="X140" s="1"/>
      <c r="Y140" s="1"/>
    </row>
    <row r="141" spans="1:25" ht="40.5" customHeight="1" x14ac:dyDescent="0.25">
      <c r="A141" s="44" t="s">
        <v>274</v>
      </c>
      <c r="B141" s="45"/>
      <c r="C141" s="45"/>
      <c r="D141" s="45"/>
      <c r="E141" s="46"/>
      <c r="F141" s="45"/>
      <c r="G141" s="45"/>
      <c r="H141" s="26"/>
      <c r="I141" s="26" t="s">
        <v>281</v>
      </c>
      <c r="J141" s="13" t="s">
        <v>138</v>
      </c>
      <c r="K141" s="55">
        <v>2</v>
      </c>
      <c r="L141" s="12"/>
      <c r="M141" s="55">
        <v>2</v>
      </c>
      <c r="N141" s="55">
        <v>2</v>
      </c>
      <c r="O141" s="55">
        <v>0</v>
      </c>
      <c r="P141" s="72"/>
      <c r="Q141" s="34"/>
      <c r="R141" s="34"/>
      <c r="S141" s="34"/>
      <c r="T141" s="34"/>
      <c r="U141" s="34"/>
      <c r="V141" s="3"/>
      <c r="W141" s="1"/>
      <c r="X141" s="1"/>
      <c r="Y141" s="1"/>
    </row>
    <row r="142" spans="1:25" ht="39" customHeight="1" x14ac:dyDescent="0.25">
      <c r="A142" s="44" t="s">
        <v>274</v>
      </c>
      <c r="B142" s="45"/>
      <c r="C142" s="45"/>
      <c r="D142" s="45"/>
      <c r="E142" s="46"/>
      <c r="F142" s="45"/>
      <c r="G142" s="45"/>
      <c r="H142" s="26"/>
      <c r="I142" s="26" t="s">
        <v>282</v>
      </c>
      <c r="J142" s="13" t="s">
        <v>138</v>
      </c>
      <c r="K142" s="55">
        <v>5</v>
      </c>
      <c r="L142" s="12"/>
      <c r="M142" s="55">
        <v>5</v>
      </c>
      <c r="N142" s="55">
        <v>3</v>
      </c>
      <c r="O142" s="55">
        <v>-2</v>
      </c>
      <c r="P142" s="73"/>
      <c r="Q142" s="34"/>
      <c r="R142" s="34"/>
      <c r="S142" s="34"/>
      <c r="T142" s="34"/>
      <c r="U142" s="34"/>
      <c r="V142" s="3"/>
      <c r="W142" s="1"/>
      <c r="X142" s="1"/>
      <c r="Y142" s="1"/>
    </row>
    <row r="143" spans="1:25" ht="41.25" customHeight="1" x14ac:dyDescent="0.25">
      <c r="A143" s="44" t="s">
        <v>274</v>
      </c>
      <c r="B143" s="45"/>
      <c r="C143" s="45">
        <v>1124</v>
      </c>
      <c r="D143" s="45" t="s">
        <v>137</v>
      </c>
      <c r="E143" s="46">
        <v>2</v>
      </c>
      <c r="F143" s="45"/>
      <c r="G143" s="45"/>
      <c r="H143" s="26" t="s">
        <v>239</v>
      </c>
      <c r="I143" s="26"/>
      <c r="J143" s="12"/>
      <c r="K143" s="55"/>
      <c r="L143" s="12"/>
      <c r="M143" s="12"/>
      <c r="N143" s="12"/>
      <c r="O143" s="12"/>
      <c r="P143" s="12"/>
      <c r="Q143" s="34">
        <v>40000</v>
      </c>
      <c r="R143" s="34">
        <v>0</v>
      </c>
      <c r="S143" s="34">
        <f>Q143+R143</f>
        <v>40000</v>
      </c>
      <c r="T143" s="34">
        <v>39100</v>
      </c>
      <c r="U143" s="34">
        <f>T143-S143</f>
        <v>-900</v>
      </c>
      <c r="V143" s="28" t="s">
        <v>56</v>
      </c>
      <c r="W143" s="1"/>
      <c r="X143" s="1"/>
      <c r="Y143" s="1"/>
    </row>
    <row r="144" spans="1:25" ht="30" customHeight="1" x14ac:dyDescent="0.25">
      <c r="A144" s="44" t="s">
        <v>274</v>
      </c>
      <c r="B144" s="45"/>
      <c r="C144" s="45"/>
      <c r="D144" s="45"/>
      <c r="E144" s="46"/>
      <c r="F144" s="45"/>
      <c r="G144" s="45"/>
      <c r="H144" s="26"/>
      <c r="I144" s="26" t="s">
        <v>117</v>
      </c>
      <c r="J144" s="13" t="s">
        <v>138</v>
      </c>
      <c r="K144" s="55">
        <v>3</v>
      </c>
      <c r="L144" s="12"/>
      <c r="M144" s="55">
        <v>3</v>
      </c>
      <c r="N144" s="55">
        <v>2</v>
      </c>
      <c r="O144" s="55">
        <v>-1</v>
      </c>
      <c r="P144" s="71" t="s">
        <v>23</v>
      </c>
      <c r="Q144" s="34"/>
      <c r="R144" s="34"/>
      <c r="S144" s="34"/>
      <c r="T144" s="34"/>
      <c r="U144" s="34"/>
      <c r="V144" s="10"/>
      <c r="W144" s="1"/>
      <c r="X144" s="1"/>
      <c r="Y144" s="1"/>
    </row>
    <row r="145" spans="1:25" ht="34.5" customHeight="1" x14ac:dyDescent="0.25">
      <c r="A145" s="44" t="s">
        <v>274</v>
      </c>
      <c r="B145" s="45"/>
      <c r="C145" s="45"/>
      <c r="D145" s="45"/>
      <c r="E145" s="46"/>
      <c r="F145" s="45"/>
      <c r="G145" s="45"/>
      <c r="H145" s="26"/>
      <c r="I145" s="26" t="s">
        <v>118</v>
      </c>
      <c r="J145" s="13" t="s">
        <v>138</v>
      </c>
      <c r="K145" s="55">
        <v>2</v>
      </c>
      <c r="L145" s="12"/>
      <c r="M145" s="55">
        <v>2</v>
      </c>
      <c r="N145" s="55">
        <v>2</v>
      </c>
      <c r="O145" s="55">
        <v>0</v>
      </c>
      <c r="P145" s="72"/>
      <c r="Q145" s="34"/>
      <c r="R145" s="34"/>
      <c r="S145" s="34"/>
      <c r="T145" s="34"/>
      <c r="U145" s="34"/>
      <c r="V145" s="10"/>
      <c r="W145" s="1"/>
      <c r="X145" s="1"/>
      <c r="Y145" s="1"/>
    </row>
    <row r="146" spans="1:25" ht="27" customHeight="1" x14ac:dyDescent="0.25">
      <c r="A146" s="44" t="s">
        <v>274</v>
      </c>
      <c r="B146" s="45"/>
      <c r="C146" s="45"/>
      <c r="D146" s="45"/>
      <c r="E146" s="46"/>
      <c r="F146" s="45"/>
      <c r="G146" s="45"/>
      <c r="H146" s="26"/>
      <c r="I146" s="26" t="s">
        <v>114</v>
      </c>
      <c r="J146" s="13" t="s">
        <v>138</v>
      </c>
      <c r="K146" s="55">
        <v>27</v>
      </c>
      <c r="L146" s="12"/>
      <c r="M146" s="55">
        <v>27</v>
      </c>
      <c r="N146" s="55">
        <v>20</v>
      </c>
      <c r="O146" s="55">
        <v>-7</v>
      </c>
      <c r="P146" s="72"/>
      <c r="Q146" s="34"/>
      <c r="R146" s="34"/>
      <c r="S146" s="34"/>
      <c r="T146" s="34"/>
      <c r="U146" s="34"/>
      <c r="V146" s="10"/>
      <c r="W146" s="1"/>
      <c r="X146" s="1"/>
      <c r="Y146" s="1"/>
    </row>
    <row r="147" spans="1:25" ht="29.25" customHeight="1" x14ac:dyDescent="0.25">
      <c r="A147" s="44" t="s">
        <v>274</v>
      </c>
      <c r="B147" s="45"/>
      <c r="C147" s="45"/>
      <c r="D147" s="45"/>
      <c r="E147" s="46"/>
      <c r="F147" s="45"/>
      <c r="G147" s="45"/>
      <c r="H147" s="26"/>
      <c r="I147" s="26" t="s">
        <v>283</v>
      </c>
      <c r="J147" s="13" t="s">
        <v>138</v>
      </c>
      <c r="K147" s="55">
        <v>5</v>
      </c>
      <c r="L147" s="12"/>
      <c r="M147" s="55">
        <v>5</v>
      </c>
      <c r="N147" s="55">
        <v>5</v>
      </c>
      <c r="O147" s="55">
        <v>0</v>
      </c>
      <c r="P147" s="72"/>
      <c r="Q147" s="34"/>
      <c r="R147" s="34"/>
      <c r="S147" s="34"/>
      <c r="T147" s="34"/>
      <c r="U147" s="34"/>
      <c r="V147" s="3"/>
      <c r="W147" s="1"/>
      <c r="X147" s="1"/>
      <c r="Y147" s="1"/>
    </row>
    <row r="148" spans="1:25" ht="33.75" customHeight="1" x14ac:dyDescent="0.25">
      <c r="A148" s="44" t="s">
        <v>274</v>
      </c>
      <c r="B148" s="45"/>
      <c r="C148" s="45"/>
      <c r="D148" s="45"/>
      <c r="E148" s="46"/>
      <c r="F148" s="45"/>
      <c r="G148" s="45"/>
      <c r="H148" s="26"/>
      <c r="I148" s="26" t="s">
        <v>116</v>
      </c>
      <c r="J148" s="13" t="s">
        <v>138</v>
      </c>
      <c r="K148" s="55">
        <v>14</v>
      </c>
      <c r="L148" s="12"/>
      <c r="M148" s="55">
        <v>14</v>
      </c>
      <c r="N148" s="55">
        <v>12</v>
      </c>
      <c r="O148" s="55">
        <v>-2</v>
      </c>
      <c r="P148" s="72"/>
      <c r="Q148" s="34"/>
      <c r="R148" s="34"/>
      <c r="S148" s="34"/>
      <c r="T148" s="34"/>
      <c r="U148" s="34"/>
      <c r="V148" s="10"/>
      <c r="W148" s="1"/>
      <c r="X148" s="1"/>
      <c r="Y148" s="1"/>
    </row>
    <row r="149" spans="1:25" ht="34.5" customHeight="1" x14ac:dyDescent="0.25">
      <c r="A149" s="44" t="s">
        <v>274</v>
      </c>
      <c r="B149" s="45"/>
      <c r="C149" s="45"/>
      <c r="D149" s="45"/>
      <c r="E149" s="46"/>
      <c r="F149" s="45"/>
      <c r="G149" s="45"/>
      <c r="H149" s="26"/>
      <c r="I149" s="26" t="s">
        <v>284</v>
      </c>
      <c r="J149" s="13"/>
      <c r="K149" s="55">
        <v>5</v>
      </c>
      <c r="L149" s="12"/>
      <c r="M149" s="55">
        <v>5</v>
      </c>
      <c r="N149" s="55">
        <v>2</v>
      </c>
      <c r="O149" s="55">
        <v>-3</v>
      </c>
      <c r="P149" s="72"/>
      <c r="Q149" s="34"/>
      <c r="R149" s="34"/>
      <c r="S149" s="34"/>
      <c r="T149" s="34"/>
      <c r="U149" s="34"/>
      <c r="V149" s="10"/>
      <c r="W149" s="1"/>
      <c r="X149" s="1"/>
      <c r="Y149" s="1"/>
    </row>
    <row r="150" spans="1:25" ht="24" customHeight="1" x14ac:dyDescent="0.25">
      <c r="A150" s="44" t="s">
        <v>274</v>
      </c>
      <c r="B150" s="45"/>
      <c r="C150" s="45"/>
      <c r="D150" s="45"/>
      <c r="E150" s="46"/>
      <c r="F150" s="45"/>
      <c r="G150" s="45"/>
      <c r="H150" s="26"/>
      <c r="I150" s="26" t="s">
        <v>115</v>
      </c>
      <c r="J150" s="13" t="s">
        <v>138</v>
      </c>
      <c r="K150" s="55">
        <v>5</v>
      </c>
      <c r="L150" s="12"/>
      <c r="M150" s="55">
        <v>5</v>
      </c>
      <c r="N150" s="55">
        <v>2</v>
      </c>
      <c r="O150" s="55">
        <v>-3</v>
      </c>
      <c r="P150" s="72"/>
      <c r="Q150" s="34"/>
      <c r="R150" s="34"/>
      <c r="S150" s="34"/>
      <c r="T150" s="34"/>
      <c r="U150" s="34"/>
      <c r="V150" s="10"/>
      <c r="W150" s="1"/>
      <c r="X150" s="1"/>
      <c r="Y150" s="1"/>
    </row>
    <row r="151" spans="1:25" ht="42" customHeight="1" x14ac:dyDescent="0.25">
      <c r="A151" s="44" t="s">
        <v>274</v>
      </c>
      <c r="B151" s="45"/>
      <c r="C151" s="45"/>
      <c r="D151" s="45"/>
      <c r="E151" s="46"/>
      <c r="F151" s="45"/>
      <c r="G151" s="45"/>
      <c r="H151" s="26"/>
      <c r="I151" s="26" t="s">
        <v>285</v>
      </c>
      <c r="J151" s="13" t="s">
        <v>138</v>
      </c>
      <c r="K151" s="55">
        <v>8</v>
      </c>
      <c r="L151" s="12"/>
      <c r="M151" s="55">
        <v>8</v>
      </c>
      <c r="N151" s="55">
        <v>8</v>
      </c>
      <c r="O151" s="55">
        <v>0</v>
      </c>
      <c r="P151" s="73"/>
      <c r="Q151" s="34"/>
      <c r="R151" s="34"/>
      <c r="S151" s="34"/>
      <c r="T151" s="34"/>
      <c r="U151" s="34"/>
      <c r="V151" s="10"/>
      <c r="W151" s="1"/>
      <c r="X151" s="1"/>
      <c r="Y151" s="1"/>
    </row>
    <row r="152" spans="1:25" ht="36" customHeight="1" x14ac:dyDescent="0.25">
      <c r="A152" s="44" t="s">
        <v>274</v>
      </c>
      <c r="B152" s="45"/>
      <c r="C152" s="45">
        <v>1124</v>
      </c>
      <c r="D152" s="45" t="s">
        <v>137</v>
      </c>
      <c r="E152" s="46">
        <v>3</v>
      </c>
      <c r="F152" s="45"/>
      <c r="G152" s="45"/>
      <c r="H152" s="26" t="s">
        <v>240</v>
      </c>
      <c r="I152" s="26"/>
      <c r="J152" s="12"/>
      <c r="K152" s="55"/>
      <c r="L152" s="12"/>
      <c r="M152" s="12"/>
      <c r="N152" s="12"/>
      <c r="O152" s="12"/>
      <c r="P152" s="3"/>
      <c r="Q152" s="34">
        <v>72222.100000000006</v>
      </c>
      <c r="R152" s="34">
        <v>0</v>
      </c>
      <c r="S152" s="34">
        <f>Q152+R152</f>
        <v>72222.100000000006</v>
      </c>
      <c r="T152" s="34">
        <v>72222.100000000006</v>
      </c>
      <c r="U152" s="34">
        <f>T152-S152</f>
        <v>0</v>
      </c>
      <c r="V152" s="9"/>
      <c r="W152" s="1"/>
      <c r="X152" s="1"/>
      <c r="Y152" s="1"/>
    </row>
    <row r="153" spans="1:25" ht="31.5" customHeight="1" x14ac:dyDescent="0.25">
      <c r="A153" s="44" t="s">
        <v>274</v>
      </c>
      <c r="B153" s="45"/>
      <c r="C153" s="45"/>
      <c r="D153" s="45"/>
      <c r="E153" s="46"/>
      <c r="F153" s="45"/>
      <c r="G153" s="45"/>
      <c r="H153" s="26"/>
      <c r="I153" s="26" t="s">
        <v>241</v>
      </c>
      <c r="J153" s="13" t="s">
        <v>138</v>
      </c>
      <c r="K153" s="55">
        <v>240</v>
      </c>
      <c r="L153" s="12"/>
      <c r="M153" s="55">
        <v>240</v>
      </c>
      <c r="N153" s="12">
        <v>236</v>
      </c>
      <c r="O153" s="12">
        <v>-4</v>
      </c>
      <c r="P153" s="33" t="s">
        <v>24</v>
      </c>
      <c r="Q153" s="34"/>
      <c r="R153" s="34"/>
      <c r="S153" s="34"/>
      <c r="T153" s="34"/>
      <c r="U153" s="34"/>
      <c r="V153" s="3"/>
      <c r="W153" s="1"/>
      <c r="X153" s="1"/>
      <c r="Y153" s="1"/>
    </row>
    <row r="154" spans="1:25" ht="30.75" customHeight="1" x14ac:dyDescent="0.25">
      <c r="A154" s="44" t="s">
        <v>274</v>
      </c>
      <c r="B154" s="45"/>
      <c r="C154" s="45"/>
      <c r="D154" s="45"/>
      <c r="E154" s="46"/>
      <c r="F154" s="45"/>
      <c r="G154" s="45"/>
      <c r="H154" s="26"/>
      <c r="I154" s="26" t="s">
        <v>242</v>
      </c>
      <c r="J154" s="13" t="s">
        <v>138</v>
      </c>
      <c r="K154" s="55">
        <v>85</v>
      </c>
      <c r="L154" s="12"/>
      <c r="M154" s="55">
        <v>85</v>
      </c>
      <c r="N154" s="12">
        <v>90</v>
      </c>
      <c r="O154" s="12">
        <v>5</v>
      </c>
      <c r="P154" s="3"/>
      <c r="Q154" s="34"/>
      <c r="R154" s="34"/>
      <c r="S154" s="34"/>
      <c r="T154" s="34"/>
      <c r="U154" s="34"/>
      <c r="V154" s="3"/>
      <c r="W154" s="1"/>
      <c r="X154" s="1"/>
      <c r="Y154" s="1"/>
    </row>
    <row r="155" spans="1:25" ht="79.5" customHeight="1" x14ac:dyDescent="0.25">
      <c r="A155" s="44" t="s">
        <v>274</v>
      </c>
      <c r="B155" s="45"/>
      <c r="C155" s="45">
        <v>1124</v>
      </c>
      <c r="D155" s="45" t="s">
        <v>137</v>
      </c>
      <c r="E155" s="46">
        <v>4</v>
      </c>
      <c r="F155" s="45"/>
      <c r="G155" s="45"/>
      <c r="H155" s="26" t="s">
        <v>243</v>
      </c>
      <c r="I155" s="26"/>
      <c r="J155" s="12"/>
      <c r="K155" s="55"/>
      <c r="L155" s="12"/>
      <c r="M155" s="12"/>
      <c r="N155" s="12"/>
      <c r="O155" s="12"/>
      <c r="P155" s="3"/>
      <c r="Q155" s="34">
        <v>49077.1</v>
      </c>
      <c r="R155" s="34">
        <v>0</v>
      </c>
      <c r="S155" s="34">
        <f>Q155+R155</f>
        <v>49077.1</v>
      </c>
      <c r="T155" s="34">
        <v>47097.1</v>
      </c>
      <c r="U155" s="34">
        <f>T155-S155</f>
        <v>-1980</v>
      </c>
      <c r="V155" s="28" t="s">
        <v>57</v>
      </c>
      <c r="W155" s="1"/>
      <c r="X155" s="1"/>
      <c r="Y155" s="1"/>
    </row>
    <row r="156" spans="1:25" ht="45.75" customHeight="1" x14ac:dyDescent="0.25">
      <c r="A156" s="44" t="s">
        <v>274</v>
      </c>
      <c r="B156" s="45"/>
      <c r="C156" s="45"/>
      <c r="D156" s="45"/>
      <c r="E156" s="46"/>
      <c r="F156" s="45"/>
      <c r="G156" s="45"/>
      <c r="H156" s="26"/>
      <c r="I156" s="26" t="s">
        <v>244</v>
      </c>
      <c r="J156" s="13" t="s">
        <v>138</v>
      </c>
      <c r="K156" s="55">
        <v>14</v>
      </c>
      <c r="L156" s="12"/>
      <c r="M156" s="55">
        <v>14</v>
      </c>
      <c r="N156" s="12">
        <v>14</v>
      </c>
      <c r="O156" s="12">
        <v>0</v>
      </c>
      <c r="P156" s="3"/>
      <c r="Q156" s="34"/>
      <c r="R156" s="34"/>
      <c r="S156" s="34"/>
      <c r="T156" s="34"/>
      <c r="U156" s="34"/>
      <c r="V156" s="3"/>
      <c r="W156" s="1"/>
      <c r="X156" s="1"/>
      <c r="Y156" s="1"/>
    </row>
    <row r="157" spans="1:25" ht="58.5" customHeight="1" x14ac:dyDescent="0.25">
      <c r="A157" s="44" t="s">
        <v>274</v>
      </c>
      <c r="B157" s="45"/>
      <c r="C157" s="45"/>
      <c r="D157" s="45"/>
      <c r="E157" s="46"/>
      <c r="F157" s="45"/>
      <c r="G157" s="45"/>
      <c r="H157" s="26"/>
      <c r="I157" s="26" t="s">
        <v>286</v>
      </c>
      <c r="J157" s="13" t="s">
        <v>138</v>
      </c>
      <c r="K157" s="55">
        <v>22</v>
      </c>
      <c r="L157" s="12"/>
      <c r="M157" s="55">
        <v>22</v>
      </c>
      <c r="N157" s="12">
        <v>21</v>
      </c>
      <c r="O157" s="12">
        <v>-1</v>
      </c>
      <c r="P157" s="33" t="s">
        <v>303</v>
      </c>
      <c r="Q157" s="34"/>
      <c r="R157" s="34"/>
      <c r="S157" s="34"/>
      <c r="T157" s="34"/>
      <c r="U157" s="34"/>
      <c r="V157" s="11"/>
      <c r="W157" s="1"/>
      <c r="X157" s="1"/>
      <c r="Y157" s="1"/>
    </row>
    <row r="158" spans="1:25" ht="62.25" customHeight="1" x14ac:dyDescent="0.25">
      <c r="A158" s="44" t="s">
        <v>274</v>
      </c>
      <c r="B158" s="45"/>
      <c r="C158" s="45"/>
      <c r="D158" s="45"/>
      <c r="E158" s="46"/>
      <c r="F158" s="45"/>
      <c r="G158" s="45"/>
      <c r="H158" s="26"/>
      <c r="I158" s="26" t="s">
        <v>287</v>
      </c>
      <c r="J158" s="13"/>
      <c r="K158" s="55">
        <v>2</v>
      </c>
      <c r="L158" s="12"/>
      <c r="M158" s="55">
        <v>2</v>
      </c>
      <c r="N158" s="12">
        <v>1</v>
      </c>
      <c r="O158" s="12">
        <v>-1</v>
      </c>
      <c r="P158" s="33" t="s">
        <v>25</v>
      </c>
      <c r="Q158" s="34"/>
      <c r="R158" s="34"/>
      <c r="S158" s="34"/>
      <c r="T158" s="34"/>
      <c r="U158" s="34"/>
      <c r="V158" s="11"/>
      <c r="W158" s="1"/>
      <c r="X158" s="1"/>
      <c r="Y158" s="1"/>
    </row>
    <row r="159" spans="1:25" ht="29.25" customHeight="1" x14ac:dyDescent="0.25">
      <c r="A159" s="44" t="s">
        <v>274</v>
      </c>
      <c r="B159" s="45"/>
      <c r="C159" s="45"/>
      <c r="D159" s="45"/>
      <c r="E159" s="46"/>
      <c r="F159" s="45"/>
      <c r="G159" s="45"/>
      <c r="H159" s="26"/>
      <c r="I159" s="26" t="s">
        <v>245</v>
      </c>
      <c r="J159" s="13" t="s">
        <v>138</v>
      </c>
      <c r="K159" s="55">
        <v>27</v>
      </c>
      <c r="L159" s="12"/>
      <c r="M159" s="55">
        <v>27</v>
      </c>
      <c r="N159" s="12">
        <v>25</v>
      </c>
      <c r="O159" s="12">
        <v>-2</v>
      </c>
      <c r="P159" s="33" t="s">
        <v>304</v>
      </c>
      <c r="Q159" s="34"/>
      <c r="R159" s="34"/>
      <c r="S159" s="34"/>
      <c r="T159" s="34"/>
      <c r="U159" s="34"/>
      <c r="V159" s="3"/>
      <c r="W159" s="1"/>
      <c r="X159" s="1"/>
      <c r="Y159" s="1"/>
    </row>
    <row r="160" spans="1:25" ht="42.75" customHeight="1" x14ac:dyDescent="0.25">
      <c r="A160" s="44" t="s">
        <v>274</v>
      </c>
      <c r="B160" s="45"/>
      <c r="C160" s="45">
        <v>1124</v>
      </c>
      <c r="D160" s="45" t="s">
        <v>137</v>
      </c>
      <c r="E160" s="46">
        <v>5</v>
      </c>
      <c r="F160" s="45"/>
      <c r="G160" s="45"/>
      <c r="H160" s="26" t="s">
        <v>246</v>
      </c>
      <c r="I160" s="26"/>
      <c r="J160" s="12"/>
      <c r="K160" s="55"/>
      <c r="L160" s="12"/>
      <c r="M160" s="12"/>
      <c r="N160" s="12"/>
      <c r="O160" s="12"/>
      <c r="P160" s="3"/>
      <c r="Q160" s="34">
        <v>82516</v>
      </c>
      <c r="R160" s="34">
        <v>0</v>
      </c>
      <c r="S160" s="34">
        <f>Q160+R160</f>
        <v>82516</v>
      </c>
      <c r="T160" s="34">
        <v>82516</v>
      </c>
      <c r="U160" s="34">
        <f>T160-S160</f>
        <v>0</v>
      </c>
      <c r="V160" s="9"/>
      <c r="W160" s="1"/>
      <c r="X160" s="1"/>
      <c r="Y160" s="1"/>
    </row>
    <row r="161" spans="1:25" ht="31.5" customHeight="1" x14ac:dyDescent="0.25">
      <c r="A161" s="44" t="s">
        <v>274</v>
      </c>
      <c r="B161" s="45"/>
      <c r="C161" s="45"/>
      <c r="D161" s="45"/>
      <c r="E161" s="46"/>
      <c r="F161" s="45"/>
      <c r="G161" s="45"/>
      <c r="H161" s="26"/>
      <c r="I161" s="26" t="s">
        <v>247</v>
      </c>
      <c r="J161" s="13" t="s">
        <v>138</v>
      </c>
      <c r="K161" s="60">
        <v>5125</v>
      </c>
      <c r="L161" s="12"/>
      <c r="M161" s="60">
        <v>5125</v>
      </c>
      <c r="N161" s="57">
        <v>5125</v>
      </c>
      <c r="O161" s="12">
        <v>0</v>
      </c>
      <c r="P161" s="3"/>
      <c r="Q161" s="34"/>
      <c r="R161" s="34"/>
      <c r="S161" s="34"/>
      <c r="T161" s="34"/>
      <c r="U161" s="34"/>
      <c r="V161" s="3"/>
      <c r="W161" s="1"/>
      <c r="X161" s="1"/>
      <c r="Y161" s="1"/>
    </row>
    <row r="162" spans="1:25" ht="38.25" customHeight="1" x14ac:dyDescent="0.25">
      <c r="A162" s="44" t="s">
        <v>274</v>
      </c>
      <c r="B162" s="45"/>
      <c r="C162" s="45"/>
      <c r="D162" s="45"/>
      <c r="E162" s="46"/>
      <c r="F162" s="45"/>
      <c r="G162" s="45"/>
      <c r="H162" s="26"/>
      <c r="I162" s="26" t="s">
        <v>248</v>
      </c>
      <c r="J162" s="13" t="s">
        <v>138</v>
      </c>
      <c r="K162" s="55">
        <v>14000</v>
      </c>
      <c r="L162" s="12"/>
      <c r="M162" s="55">
        <v>14000</v>
      </c>
      <c r="N162" s="12">
        <v>14000</v>
      </c>
      <c r="O162" s="12">
        <v>0</v>
      </c>
      <c r="P162" s="3"/>
      <c r="Q162" s="34"/>
      <c r="R162" s="34"/>
      <c r="S162" s="34"/>
      <c r="T162" s="34"/>
      <c r="U162" s="34"/>
      <c r="V162" s="3"/>
      <c r="W162" s="1"/>
      <c r="X162" s="1"/>
      <c r="Y162" s="1"/>
    </row>
    <row r="163" spans="1:25" ht="39.75" customHeight="1" x14ac:dyDescent="0.25">
      <c r="A163" s="44" t="s">
        <v>274</v>
      </c>
      <c r="B163" s="45"/>
      <c r="C163" s="45">
        <v>1124</v>
      </c>
      <c r="D163" s="45" t="s">
        <v>137</v>
      </c>
      <c r="E163" s="46">
        <v>6</v>
      </c>
      <c r="F163" s="45"/>
      <c r="G163" s="45"/>
      <c r="H163" s="26" t="s">
        <v>249</v>
      </c>
      <c r="I163" s="26"/>
      <c r="J163" s="12"/>
      <c r="K163" s="55"/>
      <c r="L163" s="12"/>
      <c r="M163" s="12"/>
      <c r="N163" s="12"/>
      <c r="O163" s="12"/>
      <c r="P163" s="3"/>
      <c r="Q163" s="34">
        <v>131855.70000000001</v>
      </c>
      <c r="R163" s="34">
        <v>0</v>
      </c>
      <c r="S163" s="34">
        <f>Q163+R163</f>
        <v>131855.70000000001</v>
      </c>
      <c r="T163" s="34">
        <v>131855.70000000001</v>
      </c>
      <c r="U163" s="34">
        <f>T163-S163</f>
        <v>0</v>
      </c>
      <c r="V163" s="3"/>
      <c r="W163" s="1"/>
      <c r="X163" s="1"/>
      <c r="Y163" s="1"/>
    </row>
    <row r="164" spans="1:25" ht="33" customHeight="1" x14ac:dyDescent="0.25">
      <c r="A164" s="44" t="s">
        <v>274</v>
      </c>
      <c r="B164" s="45"/>
      <c r="C164" s="45"/>
      <c r="D164" s="45"/>
      <c r="E164" s="46"/>
      <c r="F164" s="45"/>
      <c r="G164" s="45"/>
      <c r="H164" s="26"/>
      <c r="I164" s="26" t="s">
        <v>250</v>
      </c>
      <c r="J164" s="13" t="s">
        <v>138</v>
      </c>
      <c r="K164" s="55">
        <v>74</v>
      </c>
      <c r="L164" s="12"/>
      <c r="M164" s="55">
        <v>74</v>
      </c>
      <c r="N164" s="61">
        <v>103.37</v>
      </c>
      <c r="O164" s="57">
        <v>0</v>
      </c>
      <c r="P164" s="3"/>
      <c r="Q164" s="34"/>
      <c r="R164" s="34"/>
      <c r="S164" s="34"/>
      <c r="T164" s="34"/>
      <c r="U164" s="34"/>
      <c r="V164" s="3"/>
      <c r="W164" s="1"/>
      <c r="X164" s="1"/>
      <c r="Y164" s="1"/>
    </row>
    <row r="165" spans="1:25" ht="35.25" customHeight="1" x14ac:dyDescent="0.25">
      <c r="A165" s="44" t="s">
        <v>274</v>
      </c>
      <c r="B165" s="45"/>
      <c r="C165" s="45"/>
      <c r="D165" s="45"/>
      <c r="E165" s="46"/>
      <c r="F165" s="45"/>
      <c r="G165" s="45"/>
      <c r="H165" s="26"/>
      <c r="I165" s="26" t="s">
        <v>251</v>
      </c>
      <c r="J165" s="13" t="s">
        <v>138</v>
      </c>
      <c r="K165" s="62" t="s">
        <v>12</v>
      </c>
      <c r="L165" s="12"/>
      <c r="M165" s="62" t="s">
        <v>12</v>
      </c>
      <c r="N165" s="59" t="s">
        <v>21</v>
      </c>
      <c r="O165" s="59" t="s">
        <v>22</v>
      </c>
      <c r="P165" s="3"/>
      <c r="Q165" s="34"/>
      <c r="R165" s="34"/>
      <c r="S165" s="34"/>
      <c r="T165" s="34"/>
      <c r="U165" s="34"/>
      <c r="V165" s="3"/>
      <c r="W165" s="1"/>
      <c r="X165" s="1"/>
      <c r="Y165" s="1"/>
    </row>
    <row r="166" spans="1:25" ht="27.75" customHeight="1" x14ac:dyDescent="0.25">
      <c r="A166" s="44" t="s">
        <v>274</v>
      </c>
      <c r="B166" s="45"/>
      <c r="C166" s="45">
        <v>1124</v>
      </c>
      <c r="D166" s="45" t="s">
        <v>137</v>
      </c>
      <c r="E166" s="46">
        <v>7</v>
      </c>
      <c r="F166" s="45"/>
      <c r="G166" s="45"/>
      <c r="H166" s="26" t="s">
        <v>252</v>
      </c>
      <c r="I166" s="26"/>
      <c r="J166" s="12"/>
      <c r="K166" s="55"/>
      <c r="L166" s="12"/>
      <c r="M166" s="12"/>
      <c r="N166" s="12"/>
      <c r="O166" s="12"/>
      <c r="P166" s="3"/>
      <c r="Q166" s="34">
        <v>26422.2</v>
      </c>
      <c r="R166" s="34">
        <v>0</v>
      </c>
      <c r="S166" s="34">
        <f>Q166+R166</f>
        <v>26422.2</v>
      </c>
      <c r="T166" s="34">
        <v>26422.2</v>
      </c>
      <c r="U166" s="34">
        <f>T166-S166</f>
        <v>0</v>
      </c>
      <c r="V166" s="9"/>
      <c r="W166" s="1"/>
      <c r="X166" s="1"/>
      <c r="Y166" s="1"/>
    </row>
    <row r="167" spans="1:25" ht="54" customHeight="1" x14ac:dyDescent="0.25">
      <c r="A167" s="44" t="s">
        <v>274</v>
      </c>
      <c r="B167" s="45"/>
      <c r="C167" s="45"/>
      <c r="D167" s="45"/>
      <c r="E167" s="46"/>
      <c r="F167" s="45"/>
      <c r="G167" s="45"/>
      <c r="H167" s="26"/>
      <c r="I167" s="26" t="s">
        <v>253</v>
      </c>
      <c r="J167" s="13" t="s">
        <v>138</v>
      </c>
      <c r="K167" s="55">
        <v>17</v>
      </c>
      <c r="L167" s="12"/>
      <c r="M167" s="12">
        <v>17</v>
      </c>
      <c r="N167" s="12">
        <v>17</v>
      </c>
      <c r="O167" s="12">
        <v>0</v>
      </c>
      <c r="P167" s="3"/>
      <c r="Q167" s="34"/>
      <c r="R167" s="34"/>
      <c r="S167" s="34"/>
      <c r="T167" s="34"/>
      <c r="U167" s="34"/>
      <c r="V167" s="3"/>
      <c r="W167" s="1"/>
      <c r="X167" s="1"/>
      <c r="Y167" s="1"/>
    </row>
    <row r="168" spans="1:25" ht="60" customHeight="1" x14ac:dyDescent="0.25">
      <c r="A168" s="44" t="s">
        <v>274</v>
      </c>
      <c r="B168" s="45"/>
      <c r="C168" s="45"/>
      <c r="D168" s="45"/>
      <c r="E168" s="46"/>
      <c r="F168" s="45"/>
      <c r="G168" s="45"/>
      <c r="H168" s="26"/>
      <c r="I168" s="26" t="s">
        <v>288</v>
      </c>
      <c r="J168" s="13" t="s">
        <v>138</v>
      </c>
      <c r="K168" s="55">
        <v>19</v>
      </c>
      <c r="L168" s="12"/>
      <c r="M168" s="12">
        <v>19</v>
      </c>
      <c r="N168" s="12">
        <v>19</v>
      </c>
      <c r="O168" s="12">
        <v>0</v>
      </c>
      <c r="P168" s="3"/>
      <c r="Q168" s="34"/>
      <c r="R168" s="34"/>
      <c r="S168" s="34"/>
      <c r="T168" s="34"/>
      <c r="U168" s="34"/>
      <c r="V168" s="3"/>
      <c r="W168" s="1"/>
      <c r="X168" s="1"/>
      <c r="Y168" s="1"/>
    </row>
    <row r="169" spans="1:25" ht="53.25" customHeight="1" x14ac:dyDescent="0.25">
      <c r="A169" s="44" t="s">
        <v>274</v>
      </c>
      <c r="B169" s="45"/>
      <c r="C169" s="45"/>
      <c r="D169" s="45"/>
      <c r="E169" s="46"/>
      <c r="F169" s="45"/>
      <c r="G169" s="45"/>
      <c r="H169" s="26"/>
      <c r="I169" s="26" t="s">
        <v>254</v>
      </c>
      <c r="J169" s="13" t="s">
        <v>138</v>
      </c>
      <c r="K169" s="55">
        <v>30</v>
      </c>
      <c r="L169" s="12"/>
      <c r="M169" s="12">
        <v>30</v>
      </c>
      <c r="N169" s="12">
        <v>30</v>
      </c>
      <c r="O169" s="12">
        <v>0</v>
      </c>
      <c r="P169" s="3"/>
      <c r="Q169" s="34"/>
      <c r="R169" s="34"/>
      <c r="S169" s="34"/>
      <c r="T169" s="34"/>
      <c r="U169" s="34"/>
      <c r="V169" s="3"/>
      <c r="W169" s="1"/>
      <c r="X169" s="1"/>
      <c r="Y169" s="1"/>
    </row>
    <row r="170" spans="1:25" ht="67.5" customHeight="1" x14ac:dyDescent="0.25">
      <c r="A170" s="44" t="s">
        <v>274</v>
      </c>
      <c r="B170" s="45"/>
      <c r="C170" s="45">
        <v>1168</v>
      </c>
      <c r="D170" s="45" t="s">
        <v>137</v>
      </c>
      <c r="E170" s="46">
        <v>28</v>
      </c>
      <c r="F170" s="45"/>
      <c r="G170" s="45"/>
      <c r="H170" s="26" t="s">
        <v>84</v>
      </c>
      <c r="I170" s="26"/>
      <c r="J170" s="13"/>
      <c r="K170" s="55"/>
      <c r="L170" s="12"/>
      <c r="M170" s="12"/>
      <c r="N170" s="12"/>
      <c r="O170" s="12"/>
      <c r="P170" s="3"/>
      <c r="Q170" s="34">
        <v>5880</v>
      </c>
      <c r="R170" s="34">
        <v>-5880</v>
      </c>
      <c r="S170" s="34">
        <f>Q170+R170</f>
        <v>0</v>
      </c>
      <c r="T170" s="34"/>
      <c r="U170" s="34">
        <f>T170-S170</f>
        <v>0</v>
      </c>
      <c r="V170" s="26"/>
      <c r="W170" s="1"/>
      <c r="X170" s="1"/>
      <c r="Y170" s="1"/>
    </row>
    <row r="171" spans="1:25" ht="36" customHeight="1" x14ac:dyDescent="0.25">
      <c r="A171" s="44" t="s">
        <v>274</v>
      </c>
      <c r="B171" s="45"/>
      <c r="C171" s="45"/>
      <c r="D171" s="45"/>
      <c r="E171" s="46"/>
      <c r="F171" s="45"/>
      <c r="G171" s="45"/>
      <c r="H171" s="26"/>
      <c r="I171" s="26" t="s">
        <v>85</v>
      </c>
      <c r="J171" s="13" t="s">
        <v>138</v>
      </c>
      <c r="K171" s="55">
        <v>1</v>
      </c>
      <c r="L171" s="12"/>
      <c r="M171" s="12">
        <v>1</v>
      </c>
      <c r="N171" s="12">
        <v>1</v>
      </c>
      <c r="O171" s="12">
        <v>0</v>
      </c>
      <c r="P171" s="3"/>
      <c r="Q171" s="34"/>
      <c r="R171" s="34"/>
      <c r="S171" s="34"/>
      <c r="T171" s="34"/>
      <c r="U171" s="34"/>
      <c r="V171" s="3"/>
      <c r="W171" s="1"/>
      <c r="X171" s="1"/>
      <c r="Y171" s="1"/>
    </row>
    <row r="172" spans="1:25" ht="34.5" customHeight="1" x14ac:dyDescent="0.25">
      <c r="A172" s="44" t="s">
        <v>274</v>
      </c>
      <c r="B172" s="45"/>
      <c r="C172" s="45">
        <v>1168</v>
      </c>
      <c r="D172" s="45" t="s">
        <v>137</v>
      </c>
      <c r="E172" s="46">
        <v>29</v>
      </c>
      <c r="F172" s="45"/>
      <c r="G172" s="45"/>
      <c r="H172" s="26" t="s">
        <v>86</v>
      </c>
      <c r="I172" s="26"/>
      <c r="J172" s="13"/>
      <c r="K172" s="55"/>
      <c r="L172" s="12"/>
      <c r="M172" s="12"/>
      <c r="N172" s="12"/>
      <c r="O172" s="12"/>
      <c r="P172" s="3"/>
      <c r="Q172" s="34"/>
      <c r="R172" s="34"/>
      <c r="S172" s="34"/>
      <c r="T172" s="34"/>
      <c r="U172" s="34"/>
      <c r="V172" s="3"/>
      <c r="W172" s="1"/>
      <c r="X172" s="1"/>
      <c r="Y172" s="1"/>
    </row>
    <row r="173" spans="1:25" ht="23.25" customHeight="1" x14ac:dyDescent="0.25">
      <c r="A173" s="44" t="s">
        <v>274</v>
      </c>
      <c r="B173" s="45"/>
      <c r="C173" s="45"/>
      <c r="D173" s="45"/>
      <c r="E173" s="46"/>
      <c r="F173" s="45"/>
      <c r="G173" s="45"/>
      <c r="H173" s="26"/>
      <c r="I173" s="26" t="s">
        <v>184</v>
      </c>
      <c r="J173" s="13" t="s">
        <v>138</v>
      </c>
      <c r="K173" s="55"/>
      <c r="L173" s="12"/>
      <c r="M173" s="12"/>
      <c r="N173" s="12"/>
      <c r="O173" s="12"/>
      <c r="P173" s="3"/>
      <c r="Q173" s="34"/>
      <c r="R173" s="34"/>
      <c r="S173" s="34"/>
      <c r="T173" s="34"/>
      <c r="U173" s="34"/>
      <c r="V173" s="3"/>
      <c r="W173" s="1"/>
      <c r="X173" s="1"/>
      <c r="Y173" s="1"/>
    </row>
    <row r="174" spans="1:25" ht="33" customHeight="1" x14ac:dyDescent="0.25">
      <c r="A174" s="44" t="s">
        <v>274</v>
      </c>
      <c r="B174" s="45"/>
      <c r="C174" s="45"/>
      <c r="D174" s="45"/>
      <c r="E174" s="46"/>
      <c r="F174" s="45"/>
      <c r="G174" s="45"/>
      <c r="H174" s="26"/>
      <c r="I174" s="26" t="s">
        <v>87</v>
      </c>
      <c r="J174" s="13" t="s">
        <v>138</v>
      </c>
      <c r="K174" s="55"/>
      <c r="L174" s="12"/>
      <c r="M174" s="12"/>
      <c r="N174" s="12"/>
      <c r="O174" s="12"/>
      <c r="P174" s="3"/>
      <c r="Q174" s="34"/>
      <c r="R174" s="34"/>
      <c r="S174" s="34"/>
      <c r="T174" s="34"/>
      <c r="U174" s="34"/>
      <c r="V174" s="3"/>
      <c r="W174" s="1"/>
      <c r="X174" s="1"/>
      <c r="Y174" s="1"/>
    </row>
    <row r="175" spans="1:25" ht="28.5" customHeight="1" x14ac:dyDescent="0.25">
      <c r="A175" s="44" t="s">
        <v>274</v>
      </c>
      <c r="B175" s="45"/>
      <c r="C175" s="45"/>
      <c r="D175" s="45"/>
      <c r="E175" s="46"/>
      <c r="F175" s="45"/>
      <c r="G175" s="45"/>
      <c r="H175" s="26"/>
      <c r="I175" s="26" t="s">
        <v>187</v>
      </c>
      <c r="J175" s="13" t="s">
        <v>138</v>
      </c>
      <c r="K175" s="55"/>
      <c r="L175" s="12"/>
      <c r="M175" s="12"/>
      <c r="N175" s="12"/>
      <c r="O175" s="12"/>
      <c r="P175" s="3"/>
      <c r="Q175" s="34"/>
      <c r="R175" s="34"/>
      <c r="S175" s="34"/>
      <c r="T175" s="34"/>
      <c r="U175" s="34"/>
      <c r="V175" s="3"/>
      <c r="W175" s="1"/>
      <c r="X175" s="1"/>
      <c r="Y175" s="1"/>
    </row>
    <row r="176" spans="1:25" ht="30.75" customHeight="1" x14ac:dyDescent="0.25">
      <c r="A176" s="44" t="s">
        <v>274</v>
      </c>
      <c r="B176" s="45"/>
      <c r="C176" s="45">
        <v>1168</v>
      </c>
      <c r="D176" s="45" t="s">
        <v>137</v>
      </c>
      <c r="E176" s="46">
        <v>30</v>
      </c>
      <c r="F176" s="45"/>
      <c r="G176" s="45"/>
      <c r="H176" s="26" t="s">
        <v>88</v>
      </c>
      <c r="I176" s="26"/>
      <c r="J176" s="13"/>
      <c r="K176" s="55"/>
      <c r="L176" s="12"/>
      <c r="M176" s="12"/>
      <c r="N176" s="12"/>
      <c r="O176" s="12"/>
      <c r="P176" s="3"/>
      <c r="Q176" s="34">
        <v>166367.6</v>
      </c>
      <c r="R176" s="34">
        <v>0</v>
      </c>
      <c r="S176" s="34">
        <f>Q176+R176</f>
        <v>166367.6</v>
      </c>
      <c r="T176" s="34">
        <v>166367.6</v>
      </c>
      <c r="U176" s="34">
        <f>T176-S176</f>
        <v>0</v>
      </c>
      <c r="V176" s="3"/>
      <c r="W176" s="1"/>
      <c r="X176" s="1"/>
      <c r="Y176" s="1"/>
    </row>
    <row r="177" spans="1:25" ht="42" customHeight="1" x14ac:dyDescent="0.25">
      <c r="A177" s="44" t="s">
        <v>274</v>
      </c>
      <c r="B177" s="45"/>
      <c r="C177" s="45"/>
      <c r="D177" s="45"/>
      <c r="E177" s="46"/>
      <c r="F177" s="45"/>
      <c r="G177" s="45"/>
      <c r="H177" s="26"/>
      <c r="I177" s="26" t="s">
        <v>184</v>
      </c>
      <c r="J177" s="13" t="s">
        <v>138</v>
      </c>
      <c r="K177" s="55">
        <v>7030</v>
      </c>
      <c r="L177" s="12"/>
      <c r="M177" s="12">
        <v>7030</v>
      </c>
      <c r="N177" s="12">
        <v>8400</v>
      </c>
      <c r="O177" s="12">
        <v>1370</v>
      </c>
      <c r="P177" s="3"/>
      <c r="Q177" s="34"/>
      <c r="R177" s="34"/>
      <c r="S177" s="34"/>
      <c r="T177" s="34"/>
      <c r="U177" s="34"/>
      <c r="V177" s="3"/>
      <c r="W177" s="1"/>
      <c r="X177" s="1"/>
      <c r="Y177" s="1"/>
    </row>
    <row r="178" spans="1:25" ht="32.25" customHeight="1" x14ac:dyDescent="0.25">
      <c r="A178" s="44" t="s">
        <v>274</v>
      </c>
      <c r="B178" s="45"/>
      <c r="C178" s="45"/>
      <c r="D178" s="45"/>
      <c r="E178" s="46"/>
      <c r="F178" s="45"/>
      <c r="G178" s="45"/>
      <c r="H178" s="26"/>
      <c r="I178" s="26" t="s">
        <v>296</v>
      </c>
      <c r="J178" s="13" t="s">
        <v>138</v>
      </c>
      <c r="K178" s="55">
        <v>10</v>
      </c>
      <c r="L178" s="12"/>
      <c r="M178" s="12">
        <v>10</v>
      </c>
      <c r="N178" s="12">
        <v>12</v>
      </c>
      <c r="O178" s="12">
        <v>2</v>
      </c>
      <c r="P178" s="3"/>
      <c r="Q178" s="34"/>
      <c r="R178" s="34"/>
      <c r="S178" s="34"/>
      <c r="T178" s="34"/>
      <c r="U178" s="34"/>
      <c r="V178" s="3"/>
      <c r="W178" s="1"/>
      <c r="X178" s="1"/>
      <c r="Y178" s="1"/>
    </row>
    <row r="179" spans="1:25" ht="95.25" customHeight="1" x14ac:dyDescent="0.25">
      <c r="A179" s="44" t="s">
        <v>274</v>
      </c>
      <c r="B179" s="45"/>
      <c r="C179" s="45">
        <v>1015</v>
      </c>
      <c r="D179" s="45" t="s">
        <v>141</v>
      </c>
      <c r="E179" s="45">
        <v>42</v>
      </c>
      <c r="F179" s="45"/>
      <c r="G179" s="45"/>
      <c r="H179" s="26" t="s">
        <v>272</v>
      </c>
      <c r="I179" s="26"/>
      <c r="J179" s="13"/>
      <c r="K179" s="55"/>
      <c r="L179" s="12"/>
      <c r="M179" s="12"/>
      <c r="N179" s="12"/>
      <c r="O179" s="12"/>
      <c r="P179" s="3"/>
      <c r="Q179" s="34">
        <v>425664</v>
      </c>
      <c r="R179" s="34">
        <v>-70900</v>
      </c>
      <c r="S179" s="34">
        <f>Q179+R179</f>
        <v>354764</v>
      </c>
      <c r="T179" s="34">
        <v>349609.59</v>
      </c>
      <c r="U179" s="34">
        <f>T179-S179</f>
        <v>-5154.4099999999744</v>
      </c>
      <c r="V179" s="40" t="s">
        <v>307</v>
      </c>
      <c r="W179" s="1"/>
      <c r="X179" s="1"/>
      <c r="Y179" s="1"/>
    </row>
    <row r="180" spans="1:25" ht="46.5" customHeight="1" x14ac:dyDescent="0.25">
      <c r="A180" s="44" t="s">
        <v>274</v>
      </c>
      <c r="B180" s="45"/>
      <c r="C180" s="45"/>
      <c r="D180" s="45"/>
      <c r="E180" s="46"/>
      <c r="F180" s="45"/>
      <c r="G180" s="45"/>
      <c r="H180" s="26"/>
      <c r="I180" s="26" t="s">
        <v>297</v>
      </c>
      <c r="J180" s="13" t="s">
        <v>138</v>
      </c>
      <c r="K180" s="55">
        <v>5912</v>
      </c>
      <c r="L180" s="12">
        <v>-984</v>
      </c>
      <c r="M180" s="12">
        <f>K180+L180</f>
        <v>4928</v>
      </c>
      <c r="N180" s="12"/>
      <c r="O180" s="12"/>
      <c r="P180" s="12" t="s">
        <v>59</v>
      </c>
      <c r="Q180" s="34"/>
      <c r="R180" s="34"/>
      <c r="S180" s="34"/>
      <c r="T180" s="34"/>
      <c r="U180" s="34"/>
      <c r="V180" s="3"/>
      <c r="W180" s="1"/>
      <c r="X180" s="1"/>
      <c r="Y180" s="1"/>
    </row>
    <row r="181" spans="1:25" ht="32.25" customHeight="1" x14ac:dyDescent="0.25">
      <c r="A181" s="44" t="s">
        <v>274</v>
      </c>
      <c r="B181" s="45"/>
      <c r="C181" s="45">
        <v>1146</v>
      </c>
      <c r="D181" s="45" t="s">
        <v>137</v>
      </c>
      <c r="E181" s="46">
        <v>88</v>
      </c>
      <c r="F181" s="45"/>
      <c r="G181" s="45"/>
      <c r="H181" s="26" t="s">
        <v>255</v>
      </c>
      <c r="I181" s="26"/>
      <c r="J181" s="12"/>
      <c r="K181" s="55"/>
      <c r="L181" s="12"/>
      <c r="M181" s="12"/>
      <c r="N181" s="12"/>
      <c r="O181" s="12"/>
      <c r="P181" s="3"/>
      <c r="Q181" s="34">
        <v>151441.70000000001</v>
      </c>
      <c r="R181" s="34">
        <v>0</v>
      </c>
      <c r="S181" s="34">
        <f>Q181+R181</f>
        <v>151441.70000000001</v>
      </c>
      <c r="T181" s="34">
        <v>151441.70000000001</v>
      </c>
      <c r="U181" s="34">
        <f>T181-S181</f>
        <v>0</v>
      </c>
      <c r="V181" s="9"/>
      <c r="W181" s="16"/>
      <c r="X181" s="1"/>
      <c r="Y181" s="1"/>
    </row>
    <row r="182" spans="1:25" x14ac:dyDescent="0.25">
      <c r="A182" s="44" t="s">
        <v>274</v>
      </c>
      <c r="B182" s="45"/>
      <c r="C182" s="45"/>
      <c r="D182" s="45"/>
      <c r="E182" s="46"/>
      <c r="F182" s="45"/>
      <c r="G182" s="45"/>
      <c r="H182" s="26"/>
      <c r="I182" s="26" t="s">
        <v>256</v>
      </c>
      <c r="J182" s="13" t="s">
        <v>138</v>
      </c>
      <c r="K182" s="55">
        <v>236</v>
      </c>
      <c r="L182" s="12"/>
      <c r="M182" s="12">
        <v>236</v>
      </c>
      <c r="N182" s="12">
        <v>247</v>
      </c>
      <c r="O182" s="12">
        <v>11</v>
      </c>
      <c r="P182" s="3"/>
      <c r="Q182" s="34"/>
      <c r="R182" s="34"/>
      <c r="S182" s="34"/>
      <c r="T182" s="34"/>
      <c r="U182" s="34"/>
      <c r="V182" s="3"/>
      <c r="W182" s="1"/>
      <c r="X182" s="1"/>
      <c r="Y182" s="1"/>
    </row>
    <row r="183" spans="1:25" ht="48.6" customHeight="1" x14ac:dyDescent="0.25">
      <c r="A183" s="44" t="s">
        <v>274</v>
      </c>
      <c r="B183" s="45"/>
      <c r="C183" s="45">
        <v>1146</v>
      </c>
      <c r="D183" s="45" t="s">
        <v>137</v>
      </c>
      <c r="E183" s="46">
        <v>92</v>
      </c>
      <c r="F183" s="45"/>
      <c r="G183" s="45"/>
      <c r="H183" s="26" t="s">
        <v>257</v>
      </c>
      <c r="I183" s="26"/>
      <c r="J183" s="12"/>
      <c r="K183" s="55"/>
      <c r="L183" s="12"/>
      <c r="M183" s="12"/>
      <c r="N183" s="12"/>
      <c r="O183" s="12"/>
      <c r="P183" s="3"/>
      <c r="Q183" s="34">
        <v>154008.5</v>
      </c>
      <c r="R183" s="34">
        <v>0</v>
      </c>
      <c r="S183" s="34">
        <f>Q183+R183</f>
        <v>154008.5</v>
      </c>
      <c r="T183" s="34">
        <v>154008.5</v>
      </c>
      <c r="U183" s="34">
        <f>T183-S183</f>
        <v>0</v>
      </c>
      <c r="V183" s="9"/>
      <c r="W183" s="1"/>
      <c r="X183" s="1"/>
      <c r="Y183" s="1"/>
    </row>
    <row r="184" spans="1:25" x14ac:dyDescent="0.25">
      <c r="A184" s="44" t="s">
        <v>274</v>
      </c>
      <c r="B184" s="45"/>
      <c r="C184" s="45"/>
      <c r="D184" s="45"/>
      <c r="E184" s="46"/>
      <c r="F184" s="45"/>
      <c r="G184" s="45"/>
      <c r="H184" s="26"/>
      <c r="I184" s="26" t="s">
        <v>256</v>
      </c>
      <c r="J184" s="13" t="s">
        <v>138</v>
      </c>
      <c r="K184" s="55">
        <v>240</v>
      </c>
      <c r="L184" s="12"/>
      <c r="M184" s="12">
        <v>240</v>
      </c>
      <c r="N184" s="12">
        <v>263</v>
      </c>
      <c r="O184" s="12">
        <v>23</v>
      </c>
      <c r="P184" s="3"/>
      <c r="Q184" s="34"/>
      <c r="R184" s="34"/>
      <c r="S184" s="34"/>
      <c r="T184" s="34"/>
      <c r="U184" s="34"/>
      <c r="V184" s="3"/>
      <c r="W184" s="1"/>
      <c r="X184" s="1"/>
      <c r="Y184" s="1"/>
    </row>
    <row r="185" spans="1:25" ht="72.75" customHeight="1" x14ac:dyDescent="0.25">
      <c r="A185" s="44" t="s">
        <v>274</v>
      </c>
      <c r="B185" s="45"/>
      <c r="C185" s="45">
        <v>1146</v>
      </c>
      <c r="D185" s="45" t="s">
        <v>137</v>
      </c>
      <c r="E185" s="46">
        <v>96</v>
      </c>
      <c r="F185" s="45"/>
      <c r="G185" s="45"/>
      <c r="H185" s="26" t="s">
        <v>258</v>
      </c>
      <c r="I185" s="26"/>
      <c r="J185" s="12"/>
      <c r="K185" s="55"/>
      <c r="L185" s="12"/>
      <c r="M185" s="12"/>
      <c r="N185" s="12"/>
      <c r="O185" s="12"/>
      <c r="P185" s="3"/>
      <c r="Q185" s="34">
        <v>79571.100000000006</v>
      </c>
      <c r="R185" s="34">
        <v>0</v>
      </c>
      <c r="S185" s="34">
        <f>Q185+R185</f>
        <v>79571.100000000006</v>
      </c>
      <c r="T185" s="34">
        <v>79571.100000000006</v>
      </c>
      <c r="U185" s="34">
        <f>T185-S185</f>
        <v>0</v>
      </c>
      <c r="V185" s="3"/>
      <c r="W185" s="1"/>
      <c r="X185" s="1"/>
      <c r="Y185" s="1"/>
    </row>
    <row r="186" spans="1:25" ht="51.75" customHeight="1" x14ac:dyDescent="0.25">
      <c r="A186" s="44" t="s">
        <v>274</v>
      </c>
      <c r="B186" s="45"/>
      <c r="C186" s="45"/>
      <c r="D186" s="45"/>
      <c r="E186" s="46"/>
      <c r="F186" s="45"/>
      <c r="G186" s="45"/>
      <c r="H186" s="26"/>
      <c r="I186" s="26" t="s">
        <v>256</v>
      </c>
      <c r="J186" s="13" t="s">
        <v>138</v>
      </c>
      <c r="K186" s="55">
        <v>124</v>
      </c>
      <c r="L186" s="12"/>
      <c r="M186" s="12">
        <v>124</v>
      </c>
      <c r="N186" s="12">
        <v>90</v>
      </c>
      <c r="O186" s="12">
        <v>-34</v>
      </c>
      <c r="P186" s="12" t="s">
        <v>3</v>
      </c>
      <c r="Q186" s="34"/>
      <c r="R186" s="34"/>
      <c r="S186" s="34"/>
      <c r="T186" s="34"/>
      <c r="U186" s="34"/>
      <c r="V186" s="3"/>
      <c r="W186" s="1"/>
      <c r="X186" s="1"/>
      <c r="Y186" s="1"/>
    </row>
    <row r="187" spans="1:25" ht="21" customHeight="1" x14ac:dyDescent="0.25">
      <c r="A187" s="44" t="s">
        <v>274</v>
      </c>
      <c r="B187" s="45"/>
      <c r="C187" s="45">
        <v>1148</v>
      </c>
      <c r="D187" s="45" t="s">
        <v>137</v>
      </c>
      <c r="E187" s="46">
        <v>9</v>
      </c>
      <c r="F187" s="45"/>
      <c r="G187" s="45"/>
      <c r="H187" s="26" t="s">
        <v>259</v>
      </c>
      <c r="I187" s="26"/>
      <c r="J187" s="12"/>
      <c r="K187" s="55"/>
      <c r="L187" s="12"/>
      <c r="M187" s="12"/>
      <c r="N187" s="12"/>
      <c r="O187" s="12"/>
      <c r="P187" s="3"/>
      <c r="Q187" s="34">
        <v>105227</v>
      </c>
      <c r="R187" s="34">
        <v>0</v>
      </c>
      <c r="S187" s="34">
        <f>Q187+R187</f>
        <v>105227</v>
      </c>
      <c r="T187" s="34">
        <v>105227</v>
      </c>
      <c r="U187" s="34">
        <f>T187-S187</f>
        <v>0</v>
      </c>
      <c r="V187" s="9"/>
      <c r="W187" s="1"/>
      <c r="X187" s="1"/>
      <c r="Y187" s="1"/>
    </row>
    <row r="188" spans="1:25" ht="39" customHeight="1" x14ac:dyDescent="0.25">
      <c r="A188" s="44" t="s">
        <v>274</v>
      </c>
      <c r="B188" s="45"/>
      <c r="C188" s="45"/>
      <c r="D188" s="45"/>
      <c r="E188" s="46"/>
      <c r="F188" s="45"/>
      <c r="G188" s="45"/>
      <c r="H188" s="26"/>
      <c r="I188" s="26" t="s">
        <v>260</v>
      </c>
      <c r="J188" s="13" t="s">
        <v>138</v>
      </c>
      <c r="K188" s="55">
        <v>614</v>
      </c>
      <c r="L188" s="12"/>
      <c r="M188" s="12">
        <v>614</v>
      </c>
      <c r="N188" s="12">
        <v>614</v>
      </c>
      <c r="O188" s="12">
        <v>0</v>
      </c>
      <c r="P188" s="3"/>
      <c r="Q188" s="34"/>
      <c r="R188" s="34"/>
      <c r="S188" s="34"/>
      <c r="T188" s="34"/>
      <c r="U188" s="34"/>
      <c r="V188" s="3"/>
      <c r="W188" s="1"/>
      <c r="X188" s="1"/>
      <c r="Y188" s="1"/>
    </row>
    <row r="189" spans="1:25" ht="35.25" customHeight="1" x14ac:dyDescent="0.25">
      <c r="A189" s="44" t="s">
        <v>274</v>
      </c>
      <c r="B189" s="45"/>
      <c r="C189" s="45">
        <v>1148</v>
      </c>
      <c r="D189" s="45" t="s">
        <v>137</v>
      </c>
      <c r="E189" s="46">
        <v>21</v>
      </c>
      <c r="F189" s="45"/>
      <c r="G189" s="45"/>
      <c r="H189" s="26" t="s">
        <v>261</v>
      </c>
      <c r="I189" s="26"/>
      <c r="J189" s="12"/>
      <c r="K189" s="54"/>
      <c r="L189" s="54"/>
      <c r="M189" s="54"/>
      <c r="N189" s="54"/>
      <c r="O189" s="54"/>
      <c r="P189" s="3"/>
      <c r="Q189" s="34">
        <v>77360.899999999994</v>
      </c>
      <c r="R189" s="34">
        <v>0</v>
      </c>
      <c r="S189" s="34">
        <f>Q189+R189</f>
        <v>77360.899999999994</v>
      </c>
      <c r="T189" s="34">
        <v>77360.899999999994</v>
      </c>
      <c r="U189" s="34">
        <f>T189-S189</f>
        <v>0</v>
      </c>
      <c r="V189" s="9"/>
      <c r="W189" s="1"/>
      <c r="X189" s="1"/>
      <c r="Y189" s="1"/>
    </row>
    <row r="190" spans="1:25" ht="33.75" customHeight="1" x14ac:dyDescent="0.25">
      <c r="A190" s="44" t="s">
        <v>274</v>
      </c>
      <c r="B190" s="45"/>
      <c r="C190" s="45"/>
      <c r="D190" s="45"/>
      <c r="E190" s="46"/>
      <c r="F190" s="45"/>
      <c r="G190" s="45"/>
      <c r="H190" s="26"/>
      <c r="I190" s="26" t="s">
        <v>1</v>
      </c>
      <c r="J190" s="13" t="s">
        <v>138</v>
      </c>
      <c r="K190" s="55">
        <v>6500</v>
      </c>
      <c r="L190" s="12"/>
      <c r="M190" s="12">
        <v>6500</v>
      </c>
      <c r="N190" s="12">
        <v>8810</v>
      </c>
      <c r="O190" s="12">
        <v>2310</v>
      </c>
      <c r="P190" s="3"/>
      <c r="Q190" s="34"/>
      <c r="R190" s="34"/>
      <c r="S190" s="34"/>
      <c r="T190" s="34"/>
      <c r="U190" s="34"/>
      <c r="V190" s="3"/>
      <c r="W190" s="1"/>
      <c r="X190" s="1"/>
      <c r="Y190" s="1"/>
    </row>
    <row r="191" spans="1:25" ht="74.25" customHeight="1" x14ac:dyDescent="0.25">
      <c r="A191" s="44" t="s">
        <v>274</v>
      </c>
      <c r="B191" s="45"/>
      <c r="C191" s="45">
        <v>1148</v>
      </c>
      <c r="D191" s="45" t="s">
        <v>137</v>
      </c>
      <c r="E191" s="46">
        <v>22</v>
      </c>
      <c r="F191" s="45"/>
      <c r="G191" s="45"/>
      <c r="H191" s="26" t="s">
        <v>262</v>
      </c>
      <c r="I191" s="26"/>
      <c r="J191" s="12"/>
      <c r="K191" s="55"/>
      <c r="L191" s="12"/>
      <c r="M191" s="12"/>
      <c r="N191" s="12"/>
      <c r="O191" s="12"/>
      <c r="P191" s="3"/>
      <c r="Q191" s="34">
        <v>17080</v>
      </c>
      <c r="R191" s="34">
        <v>0</v>
      </c>
      <c r="S191" s="34">
        <f>Q191+R191</f>
        <v>17080</v>
      </c>
      <c r="T191" s="34">
        <v>17080</v>
      </c>
      <c r="U191" s="34">
        <f>T191-S191</f>
        <v>0</v>
      </c>
      <c r="V191" s="2"/>
      <c r="W191" s="1"/>
      <c r="X191" s="1"/>
      <c r="Y191" s="1"/>
    </row>
    <row r="192" spans="1:25" ht="39.75" customHeight="1" x14ac:dyDescent="0.25">
      <c r="A192" s="44" t="s">
        <v>274</v>
      </c>
      <c r="B192" s="45"/>
      <c r="C192" s="45"/>
      <c r="D192" s="45"/>
      <c r="E192" s="46"/>
      <c r="F192" s="45"/>
      <c r="G192" s="45"/>
      <c r="H192" s="26"/>
      <c r="I192" s="26" t="s">
        <v>289</v>
      </c>
      <c r="J192" s="13" t="s">
        <v>138</v>
      </c>
      <c r="K192" s="55">
        <v>20</v>
      </c>
      <c r="L192" s="12"/>
      <c r="M192" s="12">
        <v>20</v>
      </c>
      <c r="N192" s="12">
        <v>20</v>
      </c>
      <c r="O192" s="12">
        <v>0</v>
      </c>
      <c r="P192" s="3"/>
      <c r="Q192" s="34"/>
      <c r="R192" s="34"/>
      <c r="S192" s="34"/>
      <c r="T192" s="34"/>
      <c r="U192" s="34"/>
      <c r="V192" s="3"/>
      <c r="W192" s="1"/>
      <c r="X192" s="1"/>
      <c r="Y192" s="1"/>
    </row>
    <row r="193" spans="1:25" ht="44.25" customHeight="1" x14ac:dyDescent="0.25">
      <c r="A193" s="44" t="s">
        <v>274</v>
      </c>
      <c r="B193" s="45"/>
      <c r="C193" s="45">
        <v>1148</v>
      </c>
      <c r="D193" s="45" t="s">
        <v>137</v>
      </c>
      <c r="E193" s="46">
        <v>38</v>
      </c>
      <c r="F193" s="45"/>
      <c r="G193" s="45"/>
      <c r="H193" s="26" t="s">
        <v>290</v>
      </c>
      <c r="I193" s="26"/>
      <c r="J193" s="13"/>
      <c r="K193" s="55"/>
      <c r="L193" s="12"/>
      <c r="M193" s="12"/>
      <c r="N193" s="12"/>
      <c r="O193" s="12"/>
      <c r="P193" s="3"/>
      <c r="Q193" s="34">
        <v>20000</v>
      </c>
      <c r="R193" s="34">
        <v>0</v>
      </c>
      <c r="S193" s="34">
        <f>Q193+R193</f>
        <v>20000</v>
      </c>
      <c r="T193" s="34">
        <v>16215</v>
      </c>
      <c r="U193" s="34">
        <f>T193-S193</f>
        <v>-3785</v>
      </c>
      <c r="V193" s="40" t="s">
        <v>58</v>
      </c>
      <c r="W193" s="1"/>
      <c r="X193" s="1"/>
      <c r="Y193" s="1"/>
    </row>
    <row r="194" spans="1:25" ht="39.75" customHeight="1" x14ac:dyDescent="0.25">
      <c r="A194" s="44" t="s">
        <v>274</v>
      </c>
      <c r="B194" s="45"/>
      <c r="C194" s="45"/>
      <c r="D194" s="45"/>
      <c r="E194" s="46"/>
      <c r="F194" s="45"/>
      <c r="G194" s="45"/>
      <c r="H194" s="26"/>
      <c r="I194" s="26" t="s">
        <v>291</v>
      </c>
      <c r="J194" s="13" t="s">
        <v>138</v>
      </c>
      <c r="K194" s="55">
        <v>102</v>
      </c>
      <c r="L194" s="12"/>
      <c r="M194" s="12">
        <v>102</v>
      </c>
      <c r="N194" s="12">
        <v>96</v>
      </c>
      <c r="O194" s="12">
        <v>-6</v>
      </c>
      <c r="P194" s="3"/>
      <c r="Q194" s="34"/>
      <c r="R194" s="34"/>
      <c r="S194" s="34"/>
      <c r="T194" s="34"/>
      <c r="U194" s="34"/>
      <c r="V194" s="3"/>
      <c r="W194" s="1"/>
      <c r="X194" s="1"/>
      <c r="Y194" s="1"/>
    </row>
    <row r="195" spans="1:25" ht="72.75" customHeight="1" x14ac:dyDescent="0.25">
      <c r="A195" s="44" t="s">
        <v>274</v>
      </c>
      <c r="B195" s="45"/>
      <c r="C195" s="45">
        <v>1146</v>
      </c>
      <c r="D195" s="45" t="s">
        <v>141</v>
      </c>
      <c r="E195" s="46">
        <v>15</v>
      </c>
      <c r="F195" s="45"/>
      <c r="G195" s="45"/>
      <c r="H195" s="26" t="s">
        <v>300</v>
      </c>
      <c r="I195" s="26"/>
      <c r="J195" s="12"/>
      <c r="K195" s="55"/>
      <c r="L195" s="12"/>
      <c r="M195" s="12"/>
      <c r="N195" s="12"/>
      <c r="O195" s="12"/>
      <c r="P195" s="3"/>
      <c r="Q195" s="34">
        <v>7866</v>
      </c>
      <c r="R195" s="34">
        <v>0</v>
      </c>
      <c r="S195" s="34">
        <f>Q195+R195</f>
        <v>7866</v>
      </c>
      <c r="T195" s="34">
        <v>7866</v>
      </c>
      <c r="U195" s="34">
        <f>T195-S195</f>
        <v>0</v>
      </c>
      <c r="V195" s="3"/>
      <c r="W195" s="1"/>
      <c r="X195" s="1"/>
      <c r="Y195" s="1"/>
    </row>
    <row r="196" spans="1:25" ht="45" customHeight="1" x14ac:dyDescent="0.25">
      <c r="A196" s="44" t="s">
        <v>274</v>
      </c>
      <c r="B196" s="45"/>
      <c r="C196" s="45"/>
      <c r="D196" s="45"/>
      <c r="E196" s="46"/>
      <c r="F196" s="45"/>
      <c r="G196" s="45"/>
      <c r="H196" s="26"/>
      <c r="I196" s="26" t="s">
        <v>263</v>
      </c>
      <c r="J196" s="13" t="s">
        <v>138</v>
      </c>
      <c r="K196" s="55">
        <v>138</v>
      </c>
      <c r="L196" s="12"/>
      <c r="M196" s="12">
        <v>138</v>
      </c>
      <c r="N196" s="12">
        <v>138</v>
      </c>
      <c r="O196" s="12">
        <v>0</v>
      </c>
      <c r="P196" s="3"/>
      <c r="Q196" s="34"/>
      <c r="R196" s="34"/>
      <c r="S196" s="34"/>
      <c r="T196" s="34"/>
      <c r="U196" s="34"/>
      <c r="V196" s="3"/>
      <c r="W196" s="1"/>
      <c r="X196" s="1"/>
      <c r="Y196" s="1"/>
    </row>
    <row r="197" spans="1:25" ht="50.25" customHeight="1" x14ac:dyDescent="0.25">
      <c r="A197" s="44" t="s">
        <v>274</v>
      </c>
      <c r="B197" s="45"/>
      <c r="C197" s="45">
        <v>1146</v>
      </c>
      <c r="D197" s="45" t="s">
        <v>141</v>
      </c>
      <c r="E197" s="46">
        <v>20</v>
      </c>
      <c r="F197" s="45"/>
      <c r="G197" s="45"/>
      <c r="H197" s="26" t="s">
        <v>298</v>
      </c>
      <c r="I197" s="26"/>
      <c r="J197" s="13"/>
      <c r="K197" s="55"/>
      <c r="L197" s="12"/>
      <c r="M197" s="12"/>
      <c r="N197" s="12"/>
      <c r="O197" s="12"/>
      <c r="P197" s="3"/>
      <c r="Q197" s="34">
        <v>143.30000000000001</v>
      </c>
      <c r="R197" s="34">
        <v>0</v>
      </c>
      <c r="S197" s="34">
        <f>Q197+R197</f>
        <v>143.30000000000001</v>
      </c>
      <c r="T197" s="34">
        <v>143.30000000000001</v>
      </c>
      <c r="U197" s="34">
        <f>T197-S197</f>
        <v>0</v>
      </c>
      <c r="V197" s="3"/>
      <c r="W197" s="1"/>
      <c r="X197" s="1"/>
      <c r="Y197" s="1"/>
    </row>
    <row r="198" spans="1:25" ht="39" customHeight="1" x14ac:dyDescent="0.25">
      <c r="A198" s="44" t="s">
        <v>274</v>
      </c>
      <c r="B198" s="45"/>
      <c r="C198" s="45"/>
      <c r="D198" s="45"/>
      <c r="E198" s="46"/>
      <c r="F198" s="45"/>
      <c r="G198" s="45"/>
      <c r="H198" s="26"/>
      <c r="I198" s="26" t="s">
        <v>89</v>
      </c>
      <c r="J198" s="13" t="s">
        <v>138</v>
      </c>
      <c r="K198" s="55">
        <v>26</v>
      </c>
      <c r="L198" s="12"/>
      <c r="M198" s="12">
        <v>26</v>
      </c>
      <c r="N198" s="12">
        <v>24</v>
      </c>
      <c r="O198" s="12">
        <v>-2</v>
      </c>
      <c r="P198" s="3"/>
      <c r="Q198" s="34"/>
      <c r="R198" s="34"/>
      <c r="S198" s="34"/>
      <c r="T198" s="34"/>
      <c r="U198" s="34"/>
      <c r="V198" s="3"/>
      <c r="W198" s="1"/>
      <c r="X198" s="1"/>
      <c r="Y198" s="1"/>
    </row>
    <row r="199" spans="1:25" ht="45" customHeight="1" x14ac:dyDescent="0.25">
      <c r="A199" s="44" t="s">
        <v>274</v>
      </c>
      <c r="B199" s="45"/>
      <c r="C199" s="45">
        <v>1045</v>
      </c>
      <c r="D199" s="45" t="s">
        <v>141</v>
      </c>
      <c r="E199" s="46">
        <v>21</v>
      </c>
      <c r="F199" s="45"/>
      <c r="G199" s="45"/>
      <c r="H199" s="26" t="s">
        <v>264</v>
      </c>
      <c r="I199" s="26"/>
      <c r="J199" s="12"/>
      <c r="K199" s="55"/>
      <c r="L199" s="12"/>
      <c r="M199" s="12"/>
      <c r="N199" s="12"/>
      <c r="O199" s="12"/>
      <c r="P199" s="3"/>
      <c r="Q199" s="34">
        <v>185512.2</v>
      </c>
      <c r="R199" s="34">
        <v>-95.6</v>
      </c>
      <c r="S199" s="34">
        <f>Q199+R199</f>
        <v>185416.6</v>
      </c>
      <c r="T199" s="34">
        <v>185416.6</v>
      </c>
      <c r="U199" s="34">
        <f>T199-S199</f>
        <v>0</v>
      </c>
      <c r="V199" s="9"/>
      <c r="W199" s="1"/>
      <c r="X199" s="1"/>
      <c r="Y199" s="1"/>
    </row>
    <row r="200" spans="1:25" ht="42.75" customHeight="1" x14ac:dyDescent="0.25">
      <c r="A200" s="44" t="s">
        <v>274</v>
      </c>
      <c r="B200" s="45"/>
      <c r="C200" s="45"/>
      <c r="D200" s="45"/>
      <c r="E200" s="46"/>
      <c r="F200" s="45"/>
      <c r="G200" s="45"/>
      <c r="H200" s="26"/>
      <c r="I200" s="26" t="s">
        <v>265</v>
      </c>
      <c r="J200" s="13" t="s">
        <v>138</v>
      </c>
      <c r="K200" s="55">
        <v>221</v>
      </c>
      <c r="L200" s="12"/>
      <c r="M200" s="12">
        <v>221</v>
      </c>
      <c r="N200" s="12">
        <v>218</v>
      </c>
      <c r="O200" s="12">
        <v>-3</v>
      </c>
      <c r="P200" s="12" t="s">
        <v>0</v>
      </c>
      <c r="Q200" s="34"/>
      <c r="R200" s="34"/>
      <c r="S200" s="34"/>
      <c r="T200" s="34"/>
      <c r="U200" s="34"/>
      <c r="V200" s="3"/>
      <c r="W200" s="1"/>
      <c r="X200" s="1"/>
      <c r="Y200" s="1"/>
    </row>
    <row r="201" spans="1:25" ht="45" customHeight="1" x14ac:dyDescent="0.25">
      <c r="A201" s="44" t="s">
        <v>274</v>
      </c>
      <c r="B201" s="45"/>
      <c r="C201" s="45">
        <v>1045</v>
      </c>
      <c r="D201" s="45" t="s">
        <v>141</v>
      </c>
      <c r="E201" s="46">
        <v>22</v>
      </c>
      <c r="F201" s="45"/>
      <c r="G201" s="45"/>
      <c r="H201" s="26" t="s">
        <v>266</v>
      </c>
      <c r="I201" s="26"/>
      <c r="J201" s="12"/>
      <c r="K201" s="55"/>
      <c r="L201" s="12"/>
      <c r="M201" s="12"/>
      <c r="N201" s="12"/>
      <c r="O201" s="12"/>
      <c r="P201" s="3"/>
      <c r="Q201" s="34">
        <v>3705</v>
      </c>
      <c r="R201" s="34">
        <v>-342</v>
      </c>
      <c r="S201" s="34">
        <f>Q201+R201</f>
        <v>3363</v>
      </c>
      <c r="T201" s="34">
        <v>3182.5</v>
      </c>
      <c r="U201" s="34">
        <f>T201-S201</f>
        <v>-180.5</v>
      </c>
      <c r="V201" s="26" t="s">
        <v>61</v>
      </c>
      <c r="W201" s="1"/>
      <c r="X201" s="1"/>
      <c r="Y201" s="1"/>
    </row>
    <row r="202" spans="1:25" ht="69" customHeight="1" x14ac:dyDescent="0.25">
      <c r="A202" s="44" t="s">
        <v>274</v>
      </c>
      <c r="B202" s="45"/>
      <c r="C202" s="45"/>
      <c r="D202" s="45"/>
      <c r="E202" s="46"/>
      <c r="F202" s="45"/>
      <c r="G202" s="45"/>
      <c r="H202" s="26"/>
      <c r="I202" s="26" t="s">
        <v>267</v>
      </c>
      <c r="J202" s="13" t="s">
        <v>138</v>
      </c>
      <c r="K202" s="55">
        <v>65</v>
      </c>
      <c r="L202" s="12"/>
      <c r="M202" s="12">
        <v>65</v>
      </c>
      <c r="N202" s="12">
        <v>59</v>
      </c>
      <c r="O202" s="12">
        <v>-6</v>
      </c>
      <c r="P202" s="12" t="s">
        <v>0</v>
      </c>
      <c r="Q202" s="34"/>
      <c r="R202" s="34"/>
      <c r="S202" s="34"/>
      <c r="T202" s="34"/>
      <c r="U202" s="34"/>
      <c r="V202" s="3"/>
      <c r="W202" s="1"/>
      <c r="X202" s="1"/>
      <c r="Y202" s="1"/>
    </row>
    <row r="203" spans="1:25" ht="59.25" customHeight="1" x14ac:dyDescent="0.25">
      <c r="A203" s="44" t="s">
        <v>274</v>
      </c>
      <c r="B203" s="45"/>
      <c r="C203" s="45">
        <v>1114</v>
      </c>
      <c r="D203" s="45" t="s">
        <v>141</v>
      </c>
      <c r="E203" s="46">
        <v>6</v>
      </c>
      <c r="F203" s="45"/>
      <c r="G203" s="45"/>
      <c r="H203" s="26" t="s">
        <v>90</v>
      </c>
      <c r="I203" s="26"/>
      <c r="J203" s="13"/>
      <c r="K203" s="55"/>
      <c r="L203" s="12"/>
      <c r="M203" s="12"/>
      <c r="N203" s="12"/>
      <c r="O203" s="12"/>
      <c r="P203" s="3"/>
      <c r="Q203" s="34">
        <v>20000</v>
      </c>
      <c r="R203" s="34">
        <v>0</v>
      </c>
      <c r="S203" s="34">
        <f>Q203+R203</f>
        <v>20000</v>
      </c>
      <c r="T203" s="34">
        <v>20000</v>
      </c>
      <c r="U203" s="34">
        <f>T203-S203</f>
        <v>0</v>
      </c>
      <c r="V203" s="26"/>
      <c r="W203" s="1"/>
      <c r="X203" s="1"/>
      <c r="Y203" s="1"/>
    </row>
    <row r="204" spans="1:25" ht="20.25" customHeight="1" x14ac:dyDescent="0.25">
      <c r="A204" s="44" t="s">
        <v>274</v>
      </c>
      <c r="B204" s="45"/>
      <c r="C204" s="45"/>
      <c r="D204" s="45"/>
      <c r="E204" s="46"/>
      <c r="F204" s="45"/>
      <c r="G204" s="45"/>
      <c r="H204" s="26"/>
      <c r="I204" s="26" t="s">
        <v>91</v>
      </c>
      <c r="J204" s="13" t="s">
        <v>138</v>
      </c>
      <c r="K204" s="55">
        <v>1</v>
      </c>
      <c r="L204" s="12"/>
      <c r="M204" s="12">
        <v>1</v>
      </c>
      <c r="N204" s="12">
        <v>1</v>
      </c>
      <c r="O204" s="12">
        <v>0</v>
      </c>
      <c r="P204" s="3"/>
      <c r="Q204" s="34"/>
      <c r="R204" s="34"/>
      <c r="S204" s="34"/>
      <c r="T204" s="34"/>
      <c r="U204" s="34"/>
      <c r="V204" s="3"/>
      <c r="W204" s="1"/>
      <c r="X204" s="1"/>
      <c r="Y204" s="1"/>
    </row>
    <row r="205" spans="1:25" ht="99" customHeight="1" x14ac:dyDescent="0.25">
      <c r="A205" s="44" t="s">
        <v>274</v>
      </c>
      <c r="B205" s="45"/>
      <c r="C205" s="45">
        <v>1075</v>
      </c>
      <c r="D205" s="45" t="s">
        <v>142</v>
      </c>
      <c r="E205" s="46">
        <v>1</v>
      </c>
      <c r="F205" s="45"/>
      <c r="G205" s="45"/>
      <c r="H205" s="26" t="s">
        <v>72</v>
      </c>
      <c r="I205" s="26"/>
      <c r="J205" s="12"/>
      <c r="K205" s="55"/>
      <c r="L205" s="12"/>
      <c r="M205" s="12"/>
      <c r="N205" s="12"/>
      <c r="O205" s="12"/>
      <c r="P205" s="3"/>
      <c r="Q205" s="34">
        <v>300000</v>
      </c>
      <c r="R205" s="34">
        <v>-8357.6</v>
      </c>
      <c r="S205" s="34">
        <f>Q205+R205</f>
        <v>291642.40000000002</v>
      </c>
      <c r="T205" s="34">
        <v>275863.24</v>
      </c>
      <c r="U205" s="34">
        <f>T205-S205</f>
        <v>-15779.160000000033</v>
      </c>
      <c r="V205" s="40" t="s">
        <v>309</v>
      </c>
      <c r="W205" s="1"/>
      <c r="X205" s="1"/>
      <c r="Y205" s="1"/>
    </row>
    <row r="206" spans="1:25" ht="111" customHeight="1" x14ac:dyDescent="0.25">
      <c r="A206" s="44" t="s">
        <v>274</v>
      </c>
      <c r="B206" s="45"/>
      <c r="C206" s="45"/>
      <c r="D206" s="45"/>
      <c r="E206" s="46"/>
      <c r="F206" s="45"/>
      <c r="G206" s="45"/>
      <c r="H206" s="26"/>
      <c r="I206" s="26" t="s">
        <v>268</v>
      </c>
      <c r="J206" s="13" t="s">
        <v>138</v>
      </c>
      <c r="K206" s="55">
        <v>18</v>
      </c>
      <c r="L206" s="55"/>
      <c r="M206" s="55">
        <v>18</v>
      </c>
      <c r="N206" s="55">
        <v>17</v>
      </c>
      <c r="O206" s="55">
        <f>N206-M206</f>
        <v>-1</v>
      </c>
      <c r="P206" s="12" t="s">
        <v>310</v>
      </c>
      <c r="Q206" s="34"/>
      <c r="R206" s="34"/>
      <c r="S206" s="34"/>
      <c r="T206" s="34"/>
      <c r="U206" s="34"/>
      <c r="V206" s="3"/>
      <c r="W206" s="1"/>
      <c r="X206" s="1"/>
      <c r="Y206" s="1"/>
    </row>
    <row r="207" spans="1:25" ht="34.5" customHeight="1" x14ac:dyDescent="0.25">
      <c r="A207" s="44" t="s">
        <v>274</v>
      </c>
      <c r="B207" s="45"/>
      <c r="C207" s="45"/>
      <c r="D207" s="45"/>
      <c r="E207" s="46"/>
      <c r="F207" s="45"/>
      <c r="G207" s="45"/>
      <c r="H207" s="26"/>
      <c r="I207" s="26" t="s">
        <v>269</v>
      </c>
      <c r="J207" s="13" t="s">
        <v>138</v>
      </c>
      <c r="K207" s="55">
        <v>11</v>
      </c>
      <c r="L207" s="12"/>
      <c r="M207" s="55">
        <v>11</v>
      </c>
      <c r="N207" s="55">
        <v>3</v>
      </c>
      <c r="O207" s="55">
        <v>-8</v>
      </c>
      <c r="P207" s="12" t="s">
        <v>15</v>
      </c>
      <c r="Q207" s="34"/>
      <c r="R207" s="34"/>
      <c r="S207" s="34"/>
      <c r="T207" s="34"/>
      <c r="U207" s="34"/>
      <c r="V207" s="3"/>
      <c r="W207" s="1"/>
      <c r="X207" s="1"/>
      <c r="Y207" s="1"/>
    </row>
    <row r="208" spans="1:25" ht="40.5" customHeight="1" x14ac:dyDescent="0.25">
      <c r="A208" s="44" t="s">
        <v>274</v>
      </c>
      <c r="B208" s="45"/>
      <c r="C208" s="45"/>
      <c r="D208" s="45"/>
      <c r="E208" s="46"/>
      <c r="F208" s="45"/>
      <c r="G208" s="45"/>
      <c r="H208" s="26"/>
      <c r="I208" s="26" t="s">
        <v>270</v>
      </c>
      <c r="J208" s="13" t="s">
        <v>138</v>
      </c>
      <c r="K208" s="55">
        <v>4</v>
      </c>
      <c r="L208" s="12"/>
      <c r="M208" s="55">
        <v>4</v>
      </c>
      <c r="N208" s="55">
        <v>4</v>
      </c>
      <c r="O208" s="55">
        <v>0</v>
      </c>
      <c r="P208" s="12"/>
      <c r="Q208" s="34"/>
      <c r="R208" s="34"/>
      <c r="S208" s="34"/>
      <c r="T208" s="34"/>
      <c r="U208" s="34"/>
      <c r="V208" s="3"/>
      <c r="W208" s="1"/>
      <c r="X208" s="1"/>
      <c r="Y208" s="1"/>
    </row>
    <row r="209" spans="1:25" ht="33.75" customHeight="1" x14ac:dyDescent="0.25">
      <c r="A209" s="44" t="s">
        <v>274</v>
      </c>
      <c r="B209" s="45"/>
      <c r="C209" s="45"/>
      <c r="D209" s="45"/>
      <c r="E209" s="46"/>
      <c r="F209" s="45"/>
      <c r="G209" s="45"/>
      <c r="H209" s="26"/>
      <c r="I209" s="26" t="s">
        <v>271</v>
      </c>
      <c r="J209" s="52"/>
      <c r="K209" s="55">
        <v>3</v>
      </c>
      <c r="L209" s="12"/>
      <c r="M209" s="55">
        <v>3</v>
      </c>
      <c r="N209" s="55">
        <v>3</v>
      </c>
      <c r="O209" s="55">
        <v>0</v>
      </c>
      <c r="P209" s="12"/>
      <c r="Q209" s="34"/>
      <c r="R209" s="34"/>
      <c r="S209" s="34"/>
      <c r="T209" s="34"/>
      <c r="U209" s="34"/>
      <c r="V209" s="3"/>
      <c r="W209" s="1"/>
      <c r="X209" s="1"/>
      <c r="Y209" s="1"/>
    </row>
    <row r="210" spans="1:25" ht="72.75" customHeight="1" x14ac:dyDescent="0.25">
      <c r="A210" s="47" t="s">
        <v>274</v>
      </c>
      <c r="B210" s="48"/>
      <c r="C210" s="48">
        <v>1168</v>
      </c>
      <c r="D210" s="48" t="s">
        <v>302</v>
      </c>
      <c r="E210" s="49">
        <v>2</v>
      </c>
      <c r="F210" s="48"/>
      <c r="G210" s="48"/>
      <c r="H210" s="26" t="s">
        <v>62</v>
      </c>
      <c r="I210" s="26"/>
      <c r="J210" s="13"/>
      <c r="K210" s="55"/>
      <c r="L210" s="12"/>
      <c r="M210" s="55"/>
      <c r="N210" s="55"/>
      <c r="O210" s="55"/>
      <c r="P210" s="1"/>
      <c r="Q210" s="34"/>
      <c r="R210" s="34"/>
      <c r="S210" s="34"/>
      <c r="T210" s="34"/>
      <c r="U210" s="34"/>
      <c r="V210" s="41"/>
      <c r="W210" s="1"/>
      <c r="X210" s="1"/>
      <c r="Y210" s="1"/>
    </row>
    <row r="211" spans="1:25" ht="89.25" customHeight="1" x14ac:dyDescent="0.25">
      <c r="A211" s="47" t="s">
        <v>274</v>
      </c>
      <c r="B211" s="48"/>
      <c r="C211" s="48"/>
      <c r="D211" s="48"/>
      <c r="E211" s="49"/>
      <c r="F211" s="48"/>
      <c r="G211" s="48"/>
      <c r="H211" s="26"/>
      <c r="I211" s="26" t="s">
        <v>63</v>
      </c>
      <c r="J211" s="13"/>
      <c r="K211" s="12"/>
      <c r="L211" s="12"/>
      <c r="M211" s="12"/>
      <c r="N211" s="12"/>
      <c r="O211" s="12"/>
      <c r="P211" s="12" t="s">
        <v>64</v>
      </c>
      <c r="Q211" s="34">
        <v>0</v>
      </c>
      <c r="R211" s="34">
        <f>1130132.5+3000250</f>
        <v>4130382.5</v>
      </c>
      <c r="S211" s="34">
        <f>Q210+R211</f>
        <v>4130382.5</v>
      </c>
      <c r="T211" s="34">
        <v>4697363.7</v>
      </c>
      <c r="U211" s="34">
        <f>T211-S211</f>
        <v>566981.20000000019</v>
      </c>
      <c r="V211" s="26" t="s">
        <v>43</v>
      </c>
      <c r="W211" s="1"/>
      <c r="X211" s="1"/>
      <c r="Y211" s="1"/>
    </row>
    <row r="212" spans="1:25" ht="30" customHeight="1" x14ac:dyDescent="0.25">
      <c r="A212" s="47" t="s">
        <v>274</v>
      </c>
      <c r="B212" s="48"/>
      <c r="C212" s="48">
        <v>1124</v>
      </c>
      <c r="D212" s="48" t="s">
        <v>302</v>
      </c>
      <c r="E212" s="49">
        <v>1</v>
      </c>
      <c r="F212" s="48"/>
      <c r="G212" s="48"/>
      <c r="H212" s="26"/>
      <c r="I212" s="26"/>
      <c r="J212" s="13"/>
      <c r="K212" s="55"/>
      <c r="L212" s="55"/>
      <c r="M212" s="55"/>
      <c r="N212" s="55"/>
      <c r="O212" s="55"/>
      <c r="P212" s="3"/>
      <c r="Q212" s="34"/>
      <c r="R212" s="34"/>
      <c r="S212" s="34"/>
      <c r="T212" s="34"/>
      <c r="U212" s="34"/>
      <c r="V212" s="41"/>
      <c r="W212" s="1"/>
      <c r="X212" s="1"/>
      <c r="Y212" s="1"/>
    </row>
    <row r="213" spans="1:25" ht="59.25" customHeight="1" x14ac:dyDescent="0.25">
      <c r="A213" s="47" t="s">
        <v>274</v>
      </c>
      <c r="B213" s="48"/>
      <c r="C213" s="48">
        <v>1168</v>
      </c>
      <c r="D213" s="48" t="s">
        <v>53</v>
      </c>
      <c r="E213" s="49">
        <v>7</v>
      </c>
      <c r="F213" s="48"/>
      <c r="G213" s="48"/>
      <c r="H213" s="26" t="s">
        <v>54</v>
      </c>
      <c r="I213" s="26"/>
      <c r="J213" s="45"/>
      <c r="K213" s="55"/>
      <c r="L213" s="55"/>
      <c r="M213" s="55"/>
      <c r="N213" s="55"/>
      <c r="O213" s="55"/>
      <c r="P213" s="1"/>
      <c r="Q213" s="34"/>
      <c r="R213" s="34"/>
      <c r="S213" s="34"/>
      <c r="T213" s="34"/>
      <c r="U213" s="34"/>
      <c r="V213" s="26"/>
      <c r="W213" s="1"/>
      <c r="X213" s="1"/>
      <c r="Y213" s="1"/>
    </row>
    <row r="214" spans="1:25" s="30" customFormat="1" ht="68.25" customHeight="1" x14ac:dyDescent="0.25">
      <c r="A214" s="47" t="s">
        <v>274</v>
      </c>
      <c r="B214" s="48"/>
      <c r="C214" s="48"/>
      <c r="D214" s="48"/>
      <c r="E214" s="49"/>
      <c r="F214" s="48"/>
      <c r="G214" s="48"/>
      <c r="H214" s="26"/>
      <c r="I214" s="26" t="s">
        <v>55</v>
      </c>
      <c r="J214" s="53" t="s">
        <v>138</v>
      </c>
      <c r="K214" s="63"/>
      <c r="L214" s="63"/>
      <c r="M214" s="63">
        <v>1</v>
      </c>
      <c r="N214" s="63"/>
      <c r="O214" s="63">
        <f>N214-M214</f>
        <v>-1</v>
      </c>
      <c r="P214" s="12" t="s">
        <v>32</v>
      </c>
      <c r="Q214" s="34"/>
      <c r="R214" s="34">
        <v>6550</v>
      </c>
      <c r="S214" s="34">
        <f>Q214+R214</f>
        <v>6550</v>
      </c>
      <c r="T214" s="34">
        <v>5387.34</v>
      </c>
      <c r="U214" s="34">
        <f>T214-S214</f>
        <v>-1162.6599999999999</v>
      </c>
      <c r="V214" s="40" t="s">
        <v>58</v>
      </c>
      <c r="W214" s="29"/>
      <c r="X214" s="29"/>
      <c r="Y214" s="29"/>
    </row>
    <row r="215" spans="1:25" ht="72.75" customHeight="1" x14ac:dyDescent="0.25">
      <c r="A215" s="47" t="s">
        <v>274</v>
      </c>
      <c r="B215" s="48"/>
      <c r="C215" s="48">
        <v>1046</v>
      </c>
      <c r="D215" s="48" t="s">
        <v>141</v>
      </c>
      <c r="E215" s="49">
        <v>2</v>
      </c>
      <c r="F215" s="48"/>
      <c r="G215" s="48"/>
      <c r="H215" s="26" t="s">
        <v>13</v>
      </c>
      <c r="I215" s="26"/>
      <c r="J215" s="13"/>
      <c r="K215" s="55"/>
      <c r="L215" s="12"/>
      <c r="M215" s="55"/>
      <c r="N215" s="55"/>
      <c r="O215" s="55"/>
      <c r="P215" s="12"/>
      <c r="Q215" s="34"/>
      <c r="R215" s="34"/>
      <c r="S215" s="34"/>
      <c r="T215" s="34"/>
      <c r="U215" s="34"/>
      <c r="V215" s="41"/>
      <c r="W215" s="1"/>
      <c r="X215" s="1"/>
      <c r="Y215" s="1"/>
    </row>
    <row r="216" spans="1:25" ht="62.25" customHeight="1" x14ac:dyDescent="0.25">
      <c r="A216" s="47" t="s">
        <v>274</v>
      </c>
      <c r="B216" s="48"/>
      <c r="C216" s="48"/>
      <c r="D216" s="48"/>
      <c r="E216" s="49"/>
      <c r="F216" s="48"/>
      <c r="G216" s="48"/>
      <c r="H216" s="26"/>
      <c r="I216" s="26" t="s">
        <v>14</v>
      </c>
      <c r="J216" s="13" t="s">
        <v>138</v>
      </c>
      <c r="K216" s="55">
        <v>1</v>
      </c>
      <c r="L216" s="55"/>
      <c r="M216" s="55">
        <f>K216+L216</f>
        <v>1</v>
      </c>
      <c r="N216" s="55">
        <v>1</v>
      </c>
      <c r="O216" s="55">
        <f>N216-M216</f>
        <v>0</v>
      </c>
      <c r="P216" s="12" t="s">
        <v>15</v>
      </c>
      <c r="Q216" s="34"/>
      <c r="R216" s="34">
        <v>4357.6000000000004</v>
      </c>
      <c r="S216" s="34">
        <f>Q216+R216</f>
        <v>4357.6000000000004</v>
      </c>
      <c r="T216" s="34">
        <v>4025</v>
      </c>
      <c r="U216" s="34">
        <f>T216-S216</f>
        <v>-332.60000000000036</v>
      </c>
      <c r="V216" s="40" t="s">
        <v>58</v>
      </c>
      <c r="W216" s="1"/>
      <c r="X216" s="1"/>
      <c r="Y216" s="1"/>
    </row>
    <row r="217" spans="1:25" s="30" customFormat="1" ht="80.25" customHeight="1" x14ac:dyDescent="0.25">
      <c r="A217" s="47" t="s">
        <v>274</v>
      </c>
      <c r="B217" s="48"/>
      <c r="C217" s="48">
        <v>1168</v>
      </c>
      <c r="D217" s="48" t="s">
        <v>302</v>
      </c>
      <c r="E217" s="49">
        <v>4</v>
      </c>
      <c r="F217" s="48"/>
      <c r="G217" s="48"/>
      <c r="H217" s="26" t="s">
        <v>52</v>
      </c>
      <c r="I217" s="26"/>
      <c r="J217" s="48"/>
      <c r="K217" s="48"/>
      <c r="L217" s="48"/>
      <c r="M217" s="48"/>
      <c r="N217" s="48"/>
      <c r="O217" s="48"/>
      <c r="P217" s="29"/>
      <c r="Q217" s="34"/>
      <c r="R217" s="34"/>
      <c r="S217" s="34"/>
      <c r="T217" s="34"/>
      <c r="U217" s="34"/>
      <c r="V217" s="42"/>
      <c r="W217" s="29"/>
      <c r="X217" s="29"/>
      <c r="Y217" s="29"/>
    </row>
    <row r="218" spans="1:25" s="30" customFormat="1" ht="58.5" customHeight="1" x14ac:dyDescent="0.25">
      <c r="A218" s="48"/>
      <c r="B218" s="48"/>
      <c r="C218" s="48"/>
      <c r="D218" s="48"/>
      <c r="E218" s="49"/>
      <c r="F218" s="48"/>
      <c r="G218" s="48"/>
      <c r="H218" s="26"/>
      <c r="I218" s="26" t="s">
        <v>52</v>
      </c>
      <c r="J218" s="53" t="s">
        <v>138</v>
      </c>
      <c r="K218" s="48"/>
      <c r="L218" s="48"/>
      <c r="M218" s="48"/>
      <c r="N218" s="48"/>
      <c r="O218" s="48"/>
      <c r="P218" s="28" t="s">
        <v>33</v>
      </c>
      <c r="Q218" s="34"/>
      <c r="R218" s="34">
        <v>4976</v>
      </c>
      <c r="S218" s="34">
        <f>Q218+R218</f>
        <v>4976</v>
      </c>
      <c r="T218" s="34">
        <v>4976</v>
      </c>
      <c r="U218" s="34">
        <f>T218-S218</f>
        <v>0</v>
      </c>
      <c r="V218" s="42"/>
      <c r="W218" s="29"/>
      <c r="X218" s="29"/>
      <c r="Y218" s="29"/>
    </row>
    <row r="219" spans="1:25" ht="69.75" customHeight="1" x14ac:dyDescent="0.25">
      <c r="A219" s="47" t="s">
        <v>274</v>
      </c>
      <c r="B219" s="48"/>
      <c r="C219" s="48">
        <v>1168</v>
      </c>
      <c r="D219" s="48" t="s">
        <v>302</v>
      </c>
      <c r="E219" s="49">
        <v>5</v>
      </c>
      <c r="F219" s="48"/>
      <c r="G219" s="48"/>
      <c r="H219" s="26" t="s">
        <v>51</v>
      </c>
      <c r="I219" s="26"/>
      <c r="J219" s="45"/>
      <c r="K219" s="45"/>
      <c r="L219" s="45"/>
      <c r="M219" s="45"/>
      <c r="N219" s="45"/>
      <c r="O219" s="45"/>
      <c r="P219" s="1"/>
      <c r="Q219" s="34"/>
      <c r="R219" s="34"/>
      <c r="S219" s="34"/>
      <c r="T219" s="34"/>
      <c r="U219" s="34"/>
      <c r="V219" s="41"/>
      <c r="W219" s="1"/>
      <c r="X219" s="1"/>
      <c r="Y219" s="1"/>
    </row>
    <row r="220" spans="1:25" ht="42" customHeight="1" x14ac:dyDescent="0.25">
      <c r="A220" s="48"/>
      <c r="B220" s="48"/>
      <c r="C220" s="48"/>
      <c r="D220" s="48"/>
      <c r="E220" s="49"/>
      <c r="F220" s="48"/>
      <c r="G220" s="48"/>
      <c r="H220" s="26"/>
      <c r="I220" s="26" t="s">
        <v>51</v>
      </c>
      <c r="J220" s="13" t="s">
        <v>138</v>
      </c>
      <c r="K220" s="45"/>
      <c r="L220" s="45"/>
      <c r="M220" s="45"/>
      <c r="N220" s="45"/>
      <c r="O220" s="45"/>
      <c r="P220" s="12" t="s">
        <v>34</v>
      </c>
      <c r="Q220" s="34"/>
      <c r="R220" s="34">
        <v>9014</v>
      </c>
      <c r="S220" s="34">
        <f>Q220+R220</f>
        <v>9014</v>
      </c>
      <c r="T220" s="34">
        <v>9014</v>
      </c>
      <c r="U220" s="34">
        <f>T220-S220</f>
        <v>0</v>
      </c>
      <c r="V220" s="41"/>
      <c r="W220" s="1"/>
      <c r="X220" s="1"/>
      <c r="Y220" s="1"/>
    </row>
    <row r="221" spans="1:25" ht="45.75" customHeight="1" x14ac:dyDescent="0.25">
      <c r="A221" s="47" t="s">
        <v>274</v>
      </c>
      <c r="B221" s="48"/>
      <c r="C221" s="48">
        <v>1168</v>
      </c>
      <c r="D221" s="48" t="s">
        <v>137</v>
      </c>
      <c r="E221" s="49">
        <v>7</v>
      </c>
      <c r="F221" s="48"/>
      <c r="G221" s="48"/>
      <c r="H221" s="26" t="s">
        <v>193</v>
      </c>
      <c r="I221" s="26"/>
      <c r="J221" s="45"/>
      <c r="K221" s="45"/>
      <c r="L221" s="45"/>
      <c r="M221" s="45"/>
      <c r="N221" s="45"/>
      <c r="O221" s="45"/>
      <c r="P221" s="1"/>
      <c r="Q221" s="34"/>
      <c r="R221" s="34"/>
      <c r="S221" s="34"/>
      <c r="T221" s="34"/>
      <c r="U221" s="34"/>
      <c r="V221" s="41"/>
      <c r="W221" s="1"/>
      <c r="X221" s="1"/>
      <c r="Y221" s="1"/>
    </row>
    <row r="222" spans="1:25" ht="47.25" customHeight="1" x14ac:dyDescent="0.25">
      <c r="A222" s="48"/>
      <c r="B222" s="48"/>
      <c r="C222" s="48"/>
      <c r="D222" s="48"/>
      <c r="E222" s="49"/>
      <c r="F222" s="48"/>
      <c r="G222" s="48"/>
      <c r="H222" s="26"/>
      <c r="I222" s="26" t="s">
        <v>35</v>
      </c>
      <c r="J222" s="13" t="s">
        <v>138</v>
      </c>
      <c r="K222" s="45"/>
      <c r="L222" s="45"/>
      <c r="M222" s="45"/>
      <c r="N222" s="45"/>
      <c r="O222" s="45"/>
      <c r="P222" s="12" t="s">
        <v>36</v>
      </c>
      <c r="Q222" s="34"/>
      <c r="R222" s="34">
        <v>5000</v>
      </c>
      <c r="S222" s="34">
        <f>Q222+R222</f>
        <v>5000</v>
      </c>
      <c r="T222" s="34">
        <v>5000</v>
      </c>
      <c r="U222" s="34">
        <f>T222-S222</f>
        <v>0</v>
      </c>
      <c r="V222" s="41"/>
      <c r="W222" s="1"/>
      <c r="X222" s="1"/>
      <c r="Y222" s="1"/>
    </row>
    <row r="223" spans="1:25" ht="60" customHeight="1" x14ac:dyDescent="0.25">
      <c r="A223" s="44" t="s">
        <v>274</v>
      </c>
      <c r="B223" s="45"/>
      <c r="C223" s="45">
        <v>1168</v>
      </c>
      <c r="D223" s="45" t="s">
        <v>141</v>
      </c>
      <c r="E223" s="46">
        <v>3</v>
      </c>
      <c r="F223" s="45"/>
      <c r="G223" s="45"/>
      <c r="H223" s="26" t="s">
        <v>13</v>
      </c>
      <c r="I223" s="26"/>
      <c r="J223" s="48"/>
      <c r="K223" s="63"/>
      <c r="L223" s="63"/>
      <c r="M223" s="63"/>
      <c r="N223" s="63"/>
      <c r="O223" s="63"/>
      <c r="P223" s="29"/>
      <c r="Q223" s="34"/>
      <c r="R223" s="34"/>
      <c r="S223" s="34"/>
      <c r="T223" s="34"/>
      <c r="U223" s="34"/>
      <c r="V223" s="40"/>
      <c r="W223" s="1"/>
      <c r="X223" s="1"/>
      <c r="Y223" s="1"/>
    </row>
    <row r="224" spans="1:25" ht="59.25" customHeight="1" x14ac:dyDescent="0.25">
      <c r="A224" s="44" t="s">
        <v>274</v>
      </c>
      <c r="B224" s="45"/>
      <c r="C224" s="45"/>
      <c r="D224" s="45"/>
      <c r="E224" s="46"/>
      <c r="F224" s="45"/>
      <c r="G224" s="45"/>
      <c r="H224" s="26"/>
      <c r="I224" s="26" t="s">
        <v>44</v>
      </c>
      <c r="J224" s="53" t="s">
        <v>138</v>
      </c>
      <c r="K224" s="63">
        <v>1</v>
      </c>
      <c r="L224" s="63"/>
      <c r="M224" s="63">
        <v>1</v>
      </c>
      <c r="N224" s="63">
        <v>1</v>
      </c>
      <c r="O224" s="63">
        <v>0</v>
      </c>
      <c r="P224" s="28" t="s">
        <v>15</v>
      </c>
      <c r="Q224" s="34">
        <v>0</v>
      </c>
      <c r="R224" s="34">
        <v>4000</v>
      </c>
      <c r="S224" s="34">
        <f>Q224+R224</f>
        <v>4000</v>
      </c>
      <c r="T224" s="34">
        <v>2300</v>
      </c>
      <c r="U224" s="34">
        <f>T224-S224</f>
        <v>-1700</v>
      </c>
      <c r="V224" s="40" t="s">
        <v>58</v>
      </c>
      <c r="W224" s="1"/>
      <c r="X224" s="1"/>
      <c r="Y224" s="1"/>
    </row>
    <row r="225" spans="1:25" ht="48.75" customHeight="1" x14ac:dyDescent="0.25">
      <c r="A225" s="44" t="s">
        <v>274</v>
      </c>
      <c r="B225" s="45"/>
      <c r="C225" s="45">
        <v>1124</v>
      </c>
      <c r="D225" s="45" t="s">
        <v>302</v>
      </c>
      <c r="E225" s="46">
        <v>1</v>
      </c>
      <c r="F225" s="45"/>
      <c r="G225" s="45"/>
      <c r="H225" s="26" t="s">
        <v>45</v>
      </c>
      <c r="I225" s="26"/>
      <c r="J225" s="53" t="s">
        <v>138</v>
      </c>
      <c r="K225" s="48"/>
      <c r="L225" s="48">
        <v>1</v>
      </c>
      <c r="M225" s="48">
        <f>K225+L225</f>
        <v>1</v>
      </c>
      <c r="N225" s="48"/>
      <c r="O225" s="48">
        <f>N225-M225</f>
        <v>-1</v>
      </c>
      <c r="P225" s="31" t="s">
        <v>46</v>
      </c>
      <c r="Q225" s="34"/>
      <c r="R225" s="34"/>
      <c r="S225" s="34"/>
      <c r="T225" s="34"/>
      <c r="U225" s="34"/>
      <c r="V225" s="41"/>
      <c r="W225" s="1"/>
      <c r="X225" s="1"/>
      <c r="Y225" s="1"/>
    </row>
    <row r="226" spans="1:25" ht="56.25" customHeight="1" x14ac:dyDescent="0.25">
      <c r="A226" s="45"/>
      <c r="B226" s="45"/>
      <c r="C226" s="45"/>
      <c r="D226" s="45"/>
      <c r="E226" s="46"/>
      <c r="F226" s="45"/>
      <c r="G226" s="45"/>
      <c r="H226" s="29"/>
      <c r="I226" s="26" t="s">
        <v>47</v>
      </c>
      <c r="J226" s="48"/>
      <c r="K226" s="48"/>
      <c r="L226" s="48"/>
      <c r="M226" s="48"/>
      <c r="N226" s="48"/>
      <c r="O226" s="48"/>
      <c r="P226" s="29"/>
      <c r="Q226" s="34"/>
      <c r="R226" s="34">
        <v>60000</v>
      </c>
      <c r="S226" s="34">
        <f>Q225+R226</f>
        <v>60000</v>
      </c>
      <c r="T226" s="34">
        <v>60000</v>
      </c>
      <c r="U226" s="34">
        <f>T226-S226</f>
        <v>0</v>
      </c>
      <c r="V226" s="40"/>
      <c r="W226" s="1"/>
      <c r="X226" s="1"/>
      <c r="Y226" s="1"/>
    </row>
    <row r="227" spans="1:25" s="30" customFormat="1" ht="46.5" customHeight="1" x14ac:dyDescent="0.25">
      <c r="A227" s="47" t="s">
        <v>274</v>
      </c>
      <c r="B227" s="48"/>
      <c r="C227" s="48">
        <v>1168</v>
      </c>
      <c r="D227" s="48" t="s">
        <v>141</v>
      </c>
      <c r="E227" s="49">
        <v>1</v>
      </c>
      <c r="F227" s="48"/>
      <c r="G227" s="48"/>
      <c r="H227" s="26" t="s">
        <v>48</v>
      </c>
      <c r="I227" s="26"/>
      <c r="J227" s="48"/>
      <c r="K227" s="48"/>
      <c r="L227" s="48"/>
      <c r="M227" s="48"/>
      <c r="N227" s="48"/>
      <c r="O227" s="48"/>
      <c r="P227" s="29"/>
      <c r="Q227" s="34"/>
      <c r="R227" s="34"/>
      <c r="S227" s="34"/>
      <c r="T227" s="34"/>
      <c r="U227" s="34"/>
      <c r="V227" s="42"/>
      <c r="W227" s="29"/>
      <c r="X227" s="29"/>
      <c r="Y227" s="29"/>
    </row>
    <row r="228" spans="1:25" s="30" customFormat="1" ht="71.25" customHeight="1" x14ac:dyDescent="0.25">
      <c r="A228" s="47" t="s">
        <v>274</v>
      </c>
      <c r="B228" s="48"/>
      <c r="C228" s="48"/>
      <c r="D228" s="48"/>
      <c r="E228" s="48"/>
      <c r="F228" s="48"/>
      <c r="G228" s="48"/>
      <c r="H228" s="29"/>
      <c r="I228" s="26" t="s">
        <v>49</v>
      </c>
      <c r="J228" s="53" t="s">
        <v>138</v>
      </c>
      <c r="K228" s="48">
        <v>1</v>
      </c>
      <c r="L228" s="48"/>
      <c r="M228" s="48">
        <v>1</v>
      </c>
      <c r="N228" s="48"/>
      <c r="O228" s="48"/>
      <c r="P228" s="28" t="s">
        <v>50</v>
      </c>
      <c r="Q228" s="34">
        <v>0</v>
      </c>
      <c r="R228" s="34">
        <v>12020</v>
      </c>
      <c r="S228" s="34">
        <f>Q228+R228</f>
        <v>12020</v>
      </c>
      <c r="T228" s="34">
        <v>11779.1</v>
      </c>
      <c r="U228" s="34">
        <f>T228-S228</f>
        <v>-240.89999999999964</v>
      </c>
      <c r="V228" s="40" t="s">
        <v>58</v>
      </c>
      <c r="W228" s="29"/>
      <c r="X228" s="29"/>
      <c r="Y228" s="29"/>
    </row>
    <row r="229" spans="1:25" x14ac:dyDescent="0.25">
      <c r="A229" s="50"/>
      <c r="B229" s="50"/>
      <c r="C229" s="50"/>
      <c r="D229" s="50"/>
      <c r="E229" s="51"/>
      <c r="F229" s="50"/>
      <c r="G229" s="50"/>
      <c r="Q229" s="20"/>
      <c r="R229" s="32"/>
      <c r="S229" s="32"/>
      <c r="T229" s="32"/>
      <c r="U229" s="20"/>
    </row>
    <row r="230" spans="1:25" x14ac:dyDescent="0.25">
      <c r="A230" s="50"/>
      <c r="B230" s="50"/>
      <c r="C230" s="50"/>
      <c r="D230" s="50"/>
      <c r="E230" s="51"/>
      <c r="F230" s="50"/>
      <c r="G230" s="50"/>
      <c r="Q230" s="20"/>
      <c r="R230" s="32"/>
      <c r="S230" s="32"/>
      <c r="U230" s="20"/>
    </row>
    <row r="231" spans="1:25" x14ac:dyDescent="0.25">
      <c r="A231" s="50"/>
      <c r="B231" s="50"/>
      <c r="C231" s="50"/>
      <c r="D231" s="50"/>
      <c r="E231" s="51"/>
      <c r="F231" s="50"/>
      <c r="G231" s="50"/>
      <c r="Q231" s="20"/>
      <c r="R231" s="20"/>
      <c r="S231" s="20"/>
      <c r="U231" s="20"/>
    </row>
    <row r="232" spans="1:25" x14ac:dyDescent="0.25">
      <c r="A232" s="50"/>
      <c r="B232" s="50"/>
      <c r="C232" s="50"/>
      <c r="D232" s="50"/>
      <c r="E232" s="51"/>
      <c r="F232" s="50"/>
      <c r="G232" s="50"/>
      <c r="Q232" s="20"/>
      <c r="R232" s="20"/>
      <c r="S232" s="20"/>
      <c r="U232" s="20"/>
    </row>
    <row r="233" spans="1:25" x14ac:dyDescent="0.25">
      <c r="A233" s="50"/>
      <c r="B233" s="50"/>
      <c r="C233" s="50"/>
      <c r="D233" s="50"/>
      <c r="E233" s="51"/>
      <c r="F233" s="50"/>
      <c r="G233" s="50"/>
      <c r="Q233" s="20"/>
      <c r="R233" s="20"/>
      <c r="S233" s="20"/>
      <c r="U233" s="20"/>
    </row>
    <row r="234" spans="1:25" x14ac:dyDescent="0.25">
      <c r="A234" s="50"/>
      <c r="B234" s="50"/>
      <c r="C234" s="50"/>
      <c r="D234" s="50"/>
      <c r="E234" s="51"/>
      <c r="F234" s="50"/>
      <c r="G234" s="50"/>
      <c r="Q234" s="20"/>
      <c r="R234" s="20"/>
      <c r="S234" s="20"/>
      <c r="U234" s="20"/>
    </row>
    <row r="235" spans="1:25" x14ac:dyDescent="0.25">
      <c r="A235" s="50"/>
      <c r="B235" s="50"/>
      <c r="C235" s="50"/>
      <c r="D235" s="50"/>
      <c r="E235" s="51"/>
      <c r="F235" s="50"/>
      <c r="G235" s="50"/>
      <c r="Q235" s="20"/>
      <c r="R235" s="20"/>
      <c r="S235" s="20"/>
      <c r="U235" s="20"/>
    </row>
    <row r="236" spans="1:25" x14ac:dyDescent="0.25">
      <c r="A236" s="50"/>
      <c r="B236" s="50"/>
      <c r="C236" s="50"/>
      <c r="D236" s="50"/>
      <c r="E236" s="51"/>
      <c r="F236" s="50"/>
      <c r="G236" s="50"/>
      <c r="Q236" s="20"/>
      <c r="R236" s="20"/>
      <c r="S236" s="20"/>
      <c r="U236" s="20"/>
    </row>
    <row r="237" spans="1:25" x14ac:dyDescent="0.25">
      <c r="A237" s="50"/>
      <c r="B237" s="50"/>
      <c r="C237" s="50"/>
      <c r="D237" s="50"/>
      <c r="E237" s="51"/>
      <c r="F237" s="50"/>
      <c r="G237" s="50"/>
      <c r="Q237" s="20"/>
      <c r="R237" s="20"/>
      <c r="S237" s="20"/>
      <c r="U237" s="20"/>
    </row>
    <row r="238" spans="1:25" x14ac:dyDescent="0.25">
      <c r="A238" s="50"/>
      <c r="B238" s="50"/>
      <c r="C238" s="50"/>
      <c r="D238" s="50"/>
      <c r="E238" s="51"/>
      <c r="F238" s="50"/>
      <c r="G238" s="50"/>
      <c r="Q238" s="20"/>
      <c r="R238" s="20"/>
      <c r="S238" s="20"/>
      <c r="U238" s="20"/>
    </row>
    <row r="239" spans="1:25" x14ac:dyDescent="0.25">
      <c r="A239" s="50"/>
      <c r="B239" s="50"/>
      <c r="C239" s="50"/>
      <c r="D239" s="50"/>
      <c r="E239" s="51"/>
      <c r="F239" s="50"/>
      <c r="G239" s="50"/>
      <c r="Q239" s="20"/>
      <c r="R239" s="20"/>
      <c r="S239" s="20"/>
      <c r="U239" s="20"/>
    </row>
    <row r="240" spans="1:25" x14ac:dyDescent="0.25">
      <c r="A240" s="50"/>
      <c r="B240" s="50"/>
      <c r="C240" s="50"/>
      <c r="D240" s="50"/>
      <c r="E240" s="51"/>
      <c r="F240" s="50"/>
      <c r="G240" s="50"/>
      <c r="Q240" s="20"/>
      <c r="R240" s="20"/>
      <c r="S240" s="20"/>
      <c r="U240" s="20"/>
    </row>
    <row r="241" spans="1:21" x14ac:dyDescent="0.25">
      <c r="A241" s="50"/>
      <c r="B241" s="50"/>
      <c r="C241" s="50"/>
      <c r="D241" s="50"/>
      <c r="E241" s="51"/>
      <c r="F241" s="50"/>
      <c r="G241" s="50"/>
      <c r="Q241" s="20"/>
      <c r="R241" s="20"/>
      <c r="S241" s="20"/>
      <c r="U241" s="20"/>
    </row>
    <row r="242" spans="1:21" x14ac:dyDescent="0.25">
      <c r="A242" s="50"/>
      <c r="B242" s="50"/>
      <c r="C242" s="50"/>
      <c r="D242" s="50"/>
      <c r="E242" s="51"/>
      <c r="F242" s="50"/>
      <c r="G242" s="50"/>
      <c r="Q242" s="20"/>
      <c r="R242" s="20"/>
      <c r="S242" s="20"/>
      <c r="U242" s="20"/>
    </row>
    <row r="243" spans="1:21" x14ac:dyDescent="0.25">
      <c r="A243" s="50"/>
      <c r="B243" s="50"/>
      <c r="C243" s="50"/>
      <c r="D243" s="50"/>
      <c r="E243" s="51"/>
      <c r="F243" s="50"/>
      <c r="G243" s="50"/>
      <c r="Q243" s="20"/>
      <c r="R243" s="20"/>
      <c r="S243" s="20"/>
      <c r="U243" s="20"/>
    </row>
    <row r="244" spans="1:21" x14ac:dyDescent="0.25">
      <c r="A244" s="50"/>
      <c r="B244" s="50"/>
      <c r="C244" s="50"/>
      <c r="D244" s="50"/>
      <c r="E244" s="51"/>
      <c r="F244" s="50"/>
      <c r="G244" s="50"/>
      <c r="Q244" s="20"/>
      <c r="R244" s="20"/>
      <c r="S244" s="20"/>
      <c r="U244" s="20"/>
    </row>
    <row r="245" spans="1:21" x14ac:dyDescent="0.25">
      <c r="A245" s="50"/>
      <c r="B245" s="50"/>
      <c r="C245" s="50"/>
      <c r="D245" s="50"/>
      <c r="E245" s="51"/>
      <c r="F245" s="50"/>
      <c r="G245" s="50"/>
      <c r="Q245" s="20"/>
      <c r="R245" s="20"/>
      <c r="S245" s="20"/>
      <c r="U245" s="20"/>
    </row>
    <row r="246" spans="1:21" x14ac:dyDescent="0.25">
      <c r="A246" s="50"/>
      <c r="B246" s="50"/>
      <c r="C246" s="50"/>
      <c r="D246" s="50"/>
      <c r="E246" s="51"/>
      <c r="F246" s="50"/>
      <c r="G246" s="50"/>
      <c r="Q246" s="20"/>
      <c r="R246" s="20"/>
      <c r="S246" s="20"/>
      <c r="U246" s="20"/>
    </row>
    <row r="247" spans="1:21" x14ac:dyDescent="0.25">
      <c r="A247" s="50"/>
      <c r="B247" s="50"/>
      <c r="C247" s="50"/>
      <c r="D247" s="50"/>
      <c r="E247" s="51"/>
      <c r="F247" s="50"/>
      <c r="G247" s="50"/>
      <c r="Q247" s="20"/>
      <c r="R247" s="20"/>
      <c r="S247" s="20"/>
      <c r="U247" s="20"/>
    </row>
    <row r="248" spans="1:21" x14ac:dyDescent="0.25">
      <c r="A248" s="50"/>
      <c r="B248" s="50"/>
      <c r="C248" s="50"/>
      <c r="D248" s="50"/>
      <c r="E248" s="51"/>
      <c r="F248" s="50"/>
      <c r="G248" s="50"/>
      <c r="Q248" s="20"/>
      <c r="R248" s="20"/>
      <c r="S248" s="20"/>
      <c r="U248" s="20"/>
    </row>
    <row r="249" spans="1:21" x14ac:dyDescent="0.25">
      <c r="A249" s="50"/>
      <c r="B249" s="50"/>
      <c r="C249" s="50"/>
      <c r="D249" s="50"/>
      <c r="E249" s="51"/>
      <c r="F249" s="50"/>
      <c r="G249" s="50"/>
      <c r="Q249" s="20"/>
      <c r="R249" s="20"/>
      <c r="S249" s="20"/>
      <c r="U249" s="20"/>
    </row>
    <row r="250" spans="1:21" x14ac:dyDescent="0.25">
      <c r="A250" s="50"/>
      <c r="B250" s="50"/>
      <c r="C250" s="50"/>
      <c r="D250" s="50"/>
      <c r="E250" s="51"/>
      <c r="F250" s="50"/>
      <c r="G250" s="50"/>
      <c r="Q250" s="20"/>
      <c r="R250" s="20"/>
      <c r="S250" s="20"/>
      <c r="U250" s="20"/>
    </row>
    <row r="251" spans="1:21" x14ac:dyDescent="0.25">
      <c r="A251" s="50"/>
      <c r="B251" s="50"/>
      <c r="C251" s="50"/>
      <c r="D251" s="50"/>
      <c r="E251" s="51"/>
      <c r="F251" s="50"/>
      <c r="G251" s="50"/>
      <c r="Q251" s="20"/>
      <c r="R251" s="20"/>
      <c r="S251" s="20"/>
      <c r="U251" s="20"/>
    </row>
    <row r="252" spans="1:21" x14ac:dyDescent="0.25">
      <c r="A252" s="50"/>
      <c r="B252" s="50"/>
      <c r="C252" s="50"/>
      <c r="D252" s="50"/>
      <c r="E252" s="51"/>
      <c r="F252" s="50"/>
      <c r="G252" s="50"/>
      <c r="Q252" s="20"/>
      <c r="R252" s="20"/>
      <c r="S252" s="20"/>
      <c r="U252" s="20"/>
    </row>
    <row r="253" spans="1:21" x14ac:dyDescent="0.25">
      <c r="A253" s="50"/>
      <c r="B253" s="50"/>
      <c r="C253" s="50"/>
      <c r="D253" s="50"/>
      <c r="E253" s="51"/>
      <c r="F253" s="50"/>
      <c r="G253" s="50"/>
      <c r="Q253" s="20"/>
      <c r="R253" s="20"/>
      <c r="S253" s="20"/>
      <c r="U253" s="20"/>
    </row>
    <row r="254" spans="1:21" x14ac:dyDescent="0.25">
      <c r="A254" s="50"/>
      <c r="B254" s="50"/>
      <c r="C254" s="50"/>
      <c r="D254" s="50"/>
      <c r="E254" s="51"/>
      <c r="F254" s="50"/>
      <c r="G254" s="50"/>
      <c r="Q254" s="20"/>
      <c r="R254" s="20"/>
      <c r="S254" s="20"/>
      <c r="U254" s="20"/>
    </row>
    <row r="255" spans="1:21" x14ac:dyDescent="0.25">
      <c r="A255" s="50"/>
      <c r="B255" s="50"/>
      <c r="C255" s="50"/>
      <c r="D255" s="50"/>
      <c r="E255" s="51"/>
      <c r="F255" s="50"/>
      <c r="G255" s="50"/>
      <c r="Q255" s="20"/>
      <c r="R255" s="20"/>
      <c r="S255" s="20"/>
      <c r="U255" s="20"/>
    </row>
    <row r="256" spans="1:21" x14ac:dyDescent="0.25">
      <c r="A256" s="50"/>
      <c r="B256" s="50"/>
      <c r="C256" s="50"/>
      <c r="D256" s="50"/>
      <c r="E256" s="51"/>
      <c r="F256" s="50"/>
      <c r="G256" s="50"/>
      <c r="Q256" s="20"/>
      <c r="R256" s="20"/>
      <c r="S256" s="20"/>
      <c r="U256" s="20"/>
    </row>
    <row r="257" spans="1:21" x14ac:dyDescent="0.25">
      <c r="A257" s="50"/>
      <c r="B257" s="50"/>
      <c r="C257" s="50"/>
      <c r="D257" s="50"/>
      <c r="E257" s="51"/>
      <c r="F257" s="50"/>
      <c r="G257" s="50"/>
      <c r="Q257" s="20"/>
      <c r="R257" s="20"/>
      <c r="S257" s="20"/>
      <c r="U257" s="20"/>
    </row>
    <row r="258" spans="1:21" x14ac:dyDescent="0.25">
      <c r="A258" s="50"/>
      <c r="B258" s="50"/>
      <c r="C258" s="50"/>
      <c r="D258" s="50"/>
      <c r="E258" s="51"/>
      <c r="F258" s="50"/>
      <c r="G258" s="50"/>
      <c r="Q258" s="20"/>
      <c r="R258" s="20"/>
      <c r="S258" s="20"/>
      <c r="U258" s="20"/>
    </row>
    <row r="259" spans="1:21" x14ac:dyDescent="0.25">
      <c r="A259" s="50"/>
      <c r="B259" s="50"/>
      <c r="C259" s="50"/>
      <c r="D259" s="50"/>
      <c r="E259" s="51"/>
      <c r="F259" s="50"/>
      <c r="G259" s="50"/>
      <c r="Q259" s="20"/>
      <c r="R259" s="20"/>
      <c r="S259" s="20"/>
      <c r="U259" s="20"/>
    </row>
    <row r="260" spans="1:21" x14ac:dyDescent="0.25">
      <c r="A260" s="50"/>
      <c r="B260" s="50"/>
      <c r="C260" s="50"/>
      <c r="D260" s="50"/>
      <c r="E260" s="51"/>
      <c r="F260" s="50"/>
      <c r="G260" s="50"/>
      <c r="Q260" s="20"/>
      <c r="R260" s="20"/>
      <c r="S260" s="20"/>
      <c r="U260" s="20"/>
    </row>
    <row r="261" spans="1:21" x14ac:dyDescent="0.25">
      <c r="A261" s="50"/>
      <c r="B261" s="50"/>
      <c r="C261" s="50"/>
      <c r="D261" s="50"/>
      <c r="E261" s="51"/>
      <c r="F261" s="50"/>
      <c r="G261" s="50"/>
      <c r="Q261" s="20"/>
      <c r="R261" s="20"/>
      <c r="S261" s="20"/>
      <c r="U261" s="20"/>
    </row>
    <row r="262" spans="1:21" x14ac:dyDescent="0.25">
      <c r="A262" s="50"/>
      <c r="B262" s="50"/>
      <c r="C262" s="50"/>
      <c r="D262" s="50"/>
      <c r="E262" s="51"/>
      <c r="F262" s="50"/>
      <c r="G262" s="50"/>
      <c r="Q262" s="20"/>
      <c r="R262" s="20"/>
      <c r="S262" s="20"/>
      <c r="U262" s="20"/>
    </row>
    <row r="263" spans="1:21" x14ac:dyDescent="0.25">
      <c r="A263" s="50"/>
      <c r="B263" s="50"/>
      <c r="C263" s="50"/>
      <c r="D263" s="50"/>
      <c r="E263" s="51"/>
      <c r="F263" s="50"/>
      <c r="G263" s="50"/>
      <c r="Q263" s="20"/>
      <c r="R263" s="20"/>
      <c r="S263" s="20"/>
      <c r="U263" s="20"/>
    </row>
    <row r="264" spans="1:21" x14ac:dyDescent="0.25">
      <c r="A264" s="50"/>
      <c r="B264" s="50"/>
      <c r="C264" s="50"/>
      <c r="D264" s="50"/>
      <c r="E264" s="51"/>
      <c r="F264" s="50"/>
      <c r="G264" s="50"/>
      <c r="Q264" s="20"/>
      <c r="R264" s="20"/>
      <c r="S264" s="20"/>
      <c r="U264" s="20"/>
    </row>
    <row r="265" spans="1:21" x14ac:dyDescent="0.25">
      <c r="A265" s="50"/>
      <c r="B265" s="50"/>
      <c r="C265" s="50"/>
      <c r="D265" s="50"/>
      <c r="E265" s="51"/>
      <c r="F265" s="50"/>
      <c r="G265" s="50"/>
      <c r="Q265" s="20"/>
      <c r="R265" s="20"/>
      <c r="S265" s="20"/>
      <c r="U265" s="20"/>
    </row>
    <row r="266" spans="1:21" x14ac:dyDescent="0.25">
      <c r="A266" s="50"/>
      <c r="B266" s="50"/>
      <c r="C266" s="50"/>
      <c r="D266" s="50"/>
      <c r="E266" s="51"/>
      <c r="F266" s="50"/>
      <c r="G266" s="50"/>
      <c r="Q266" s="20"/>
      <c r="R266" s="20"/>
      <c r="S266" s="20"/>
      <c r="U266" s="20"/>
    </row>
    <row r="267" spans="1:21" x14ac:dyDescent="0.25">
      <c r="A267" s="50"/>
      <c r="B267" s="50"/>
      <c r="C267" s="50"/>
      <c r="D267" s="50"/>
      <c r="E267" s="51"/>
      <c r="F267" s="50"/>
      <c r="G267" s="50"/>
      <c r="Q267" s="20"/>
      <c r="R267" s="20"/>
      <c r="S267" s="20"/>
      <c r="U267" s="20"/>
    </row>
    <row r="268" spans="1:21" x14ac:dyDescent="0.25">
      <c r="A268" s="50"/>
      <c r="B268" s="50"/>
      <c r="C268" s="50"/>
      <c r="D268" s="50"/>
      <c r="E268" s="51"/>
      <c r="F268" s="50"/>
      <c r="G268" s="50"/>
      <c r="Q268" s="20"/>
      <c r="R268" s="20"/>
      <c r="S268" s="20"/>
      <c r="U268" s="20"/>
    </row>
    <row r="269" spans="1:21" x14ac:dyDescent="0.25">
      <c r="A269" s="50"/>
      <c r="B269" s="50"/>
      <c r="C269" s="50"/>
      <c r="D269" s="50"/>
      <c r="E269" s="51"/>
      <c r="F269" s="50"/>
      <c r="G269" s="50"/>
      <c r="Q269" s="20"/>
      <c r="R269" s="20"/>
      <c r="S269" s="20"/>
      <c r="U269" s="20"/>
    </row>
    <row r="270" spans="1:21" x14ac:dyDescent="0.25">
      <c r="A270" s="50"/>
      <c r="B270" s="50"/>
      <c r="C270" s="50"/>
      <c r="D270" s="50"/>
      <c r="E270" s="51"/>
      <c r="F270" s="50"/>
      <c r="G270" s="50"/>
      <c r="Q270" s="20"/>
      <c r="R270" s="20"/>
      <c r="S270" s="20"/>
      <c r="U270" s="20"/>
    </row>
    <row r="271" spans="1:21" x14ac:dyDescent="0.25">
      <c r="A271" s="50"/>
      <c r="B271" s="50"/>
      <c r="C271" s="50"/>
      <c r="D271" s="50"/>
      <c r="E271" s="51"/>
      <c r="F271" s="50"/>
      <c r="G271" s="50"/>
      <c r="Q271" s="20"/>
      <c r="R271" s="20"/>
      <c r="S271" s="20"/>
      <c r="U271" s="20"/>
    </row>
    <row r="272" spans="1:21" x14ac:dyDescent="0.25">
      <c r="A272" s="50"/>
      <c r="B272" s="50"/>
      <c r="C272" s="50"/>
      <c r="D272" s="50"/>
      <c r="E272" s="51"/>
      <c r="F272" s="50"/>
      <c r="G272" s="50"/>
      <c r="Q272" s="20"/>
      <c r="R272" s="20"/>
      <c r="S272" s="20"/>
      <c r="U272" s="20"/>
    </row>
    <row r="273" spans="1:21" x14ac:dyDescent="0.25">
      <c r="A273" s="50"/>
      <c r="B273" s="50"/>
      <c r="C273" s="50"/>
      <c r="D273" s="50"/>
      <c r="E273" s="51"/>
      <c r="F273" s="50"/>
      <c r="G273" s="50"/>
      <c r="Q273" s="20"/>
      <c r="R273" s="20"/>
      <c r="S273" s="20"/>
      <c r="U273" s="20"/>
    </row>
    <row r="274" spans="1:21" x14ac:dyDescent="0.25">
      <c r="A274" s="50"/>
      <c r="B274" s="50"/>
      <c r="C274" s="50"/>
      <c r="D274" s="50"/>
      <c r="E274" s="51"/>
      <c r="F274" s="50"/>
      <c r="G274" s="50"/>
      <c r="Q274" s="20"/>
      <c r="R274" s="20"/>
      <c r="S274" s="20"/>
      <c r="U274" s="20"/>
    </row>
    <row r="275" spans="1:21" x14ac:dyDescent="0.25">
      <c r="A275" s="50"/>
      <c r="B275" s="50"/>
      <c r="C275" s="50"/>
      <c r="D275" s="50"/>
      <c r="E275" s="51"/>
      <c r="F275" s="50"/>
      <c r="G275" s="50"/>
      <c r="Q275" s="20"/>
      <c r="R275" s="20"/>
      <c r="S275" s="20"/>
      <c r="U275" s="20"/>
    </row>
    <row r="276" spans="1:21" x14ac:dyDescent="0.25">
      <c r="A276" s="50"/>
      <c r="B276" s="50"/>
      <c r="C276" s="50"/>
      <c r="D276" s="50"/>
      <c r="E276" s="51"/>
      <c r="F276" s="50"/>
      <c r="G276" s="50"/>
      <c r="Q276" s="20"/>
      <c r="R276" s="20"/>
      <c r="S276" s="20"/>
      <c r="U276" s="20"/>
    </row>
    <row r="277" spans="1:21" x14ac:dyDescent="0.25">
      <c r="A277" s="50"/>
      <c r="B277" s="50"/>
      <c r="C277" s="50"/>
      <c r="D277" s="50"/>
      <c r="E277" s="51"/>
      <c r="F277" s="50"/>
      <c r="G277" s="50"/>
      <c r="Q277" s="20"/>
      <c r="R277" s="20"/>
      <c r="S277" s="20"/>
      <c r="U277" s="20"/>
    </row>
    <row r="278" spans="1:21" x14ac:dyDescent="0.25">
      <c r="A278" s="50"/>
      <c r="B278" s="50"/>
      <c r="C278" s="50"/>
      <c r="D278" s="50"/>
      <c r="E278" s="51"/>
      <c r="F278" s="50"/>
      <c r="G278" s="50"/>
      <c r="Q278" s="20"/>
      <c r="R278" s="20"/>
      <c r="S278" s="20"/>
      <c r="U278" s="20"/>
    </row>
    <row r="279" spans="1:21" x14ac:dyDescent="0.25">
      <c r="A279" s="50"/>
      <c r="B279" s="50"/>
      <c r="C279" s="50"/>
      <c r="D279" s="50"/>
      <c r="E279" s="51"/>
      <c r="F279" s="50"/>
      <c r="G279" s="50"/>
      <c r="Q279" s="20"/>
      <c r="R279" s="20"/>
      <c r="S279" s="20"/>
      <c r="U279" s="20"/>
    </row>
    <row r="280" spans="1:21" x14ac:dyDescent="0.25">
      <c r="A280" s="50"/>
      <c r="B280" s="50"/>
      <c r="C280" s="50"/>
      <c r="D280" s="50"/>
      <c r="E280" s="51"/>
      <c r="F280" s="50"/>
      <c r="G280" s="50"/>
      <c r="Q280" s="20"/>
      <c r="R280" s="20"/>
      <c r="S280" s="20"/>
      <c r="U280" s="20"/>
    </row>
    <row r="281" spans="1:21" x14ac:dyDescent="0.25">
      <c r="A281" s="50"/>
      <c r="B281" s="50"/>
      <c r="C281" s="50"/>
      <c r="D281" s="50"/>
      <c r="E281" s="51"/>
      <c r="F281" s="50"/>
      <c r="G281" s="50"/>
      <c r="Q281" s="20"/>
      <c r="R281" s="20"/>
      <c r="S281" s="20"/>
      <c r="U281" s="20"/>
    </row>
    <row r="282" spans="1:21" x14ac:dyDescent="0.25">
      <c r="A282" s="50"/>
      <c r="B282" s="50"/>
      <c r="C282" s="50"/>
      <c r="D282" s="50"/>
      <c r="E282" s="51"/>
      <c r="F282" s="50"/>
      <c r="G282" s="50"/>
      <c r="Q282" s="20"/>
      <c r="R282" s="20"/>
      <c r="S282" s="20"/>
      <c r="U282" s="20"/>
    </row>
    <row r="283" spans="1:21" x14ac:dyDescent="0.25">
      <c r="A283" s="50"/>
      <c r="B283" s="50"/>
      <c r="C283" s="50"/>
      <c r="D283" s="50"/>
      <c r="E283" s="51"/>
      <c r="F283" s="50"/>
      <c r="G283" s="50"/>
      <c r="Q283" s="20"/>
      <c r="R283" s="20"/>
      <c r="S283" s="20"/>
      <c r="U283" s="20"/>
    </row>
    <row r="284" spans="1:21" x14ac:dyDescent="0.25">
      <c r="E284" s="19"/>
      <c r="Q284" s="20"/>
      <c r="R284" s="20"/>
      <c r="S284" s="20"/>
      <c r="U284" s="20"/>
    </row>
    <row r="285" spans="1:21" x14ac:dyDescent="0.25">
      <c r="E285" s="19"/>
      <c r="Q285" s="20"/>
      <c r="R285" s="20"/>
      <c r="S285" s="20"/>
      <c r="U285" s="20"/>
    </row>
    <row r="286" spans="1:21" x14ac:dyDescent="0.25">
      <c r="E286" s="19"/>
      <c r="Q286" s="20"/>
      <c r="R286" s="20"/>
      <c r="S286" s="20"/>
      <c r="U286" s="20"/>
    </row>
    <row r="287" spans="1:21" x14ac:dyDescent="0.25">
      <c r="E287" s="19"/>
      <c r="Q287" s="20"/>
      <c r="R287" s="20"/>
      <c r="S287" s="20"/>
      <c r="U287" s="20"/>
    </row>
    <row r="288" spans="1:21" x14ac:dyDescent="0.25">
      <c r="E288" s="19"/>
      <c r="Q288" s="20"/>
      <c r="R288" s="20"/>
      <c r="S288" s="20"/>
      <c r="U288" s="20"/>
    </row>
    <row r="289" spans="5:21" x14ac:dyDescent="0.25">
      <c r="E289" s="19"/>
      <c r="Q289" s="20"/>
      <c r="R289" s="20"/>
      <c r="S289" s="20"/>
      <c r="U289" s="20"/>
    </row>
    <row r="290" spans="5:21" x14ac:dyDescent="0.25">
      <c r="E290" s="19"/>
      <c r="Q290" s="20"/>
      <c r="R290" s="20"/>
      <c r="S290" s="20"/>
      <c r="U290" s="20"/>
    </row>
    <row r="291" spans="5:21" x14ac:dyDescent="0.25">
      <c r="E291" s="19"/>
      <c r="Q291" s="20"/>
      <c r="R291" s="20"/>
      <c r="S291" s="20"/>
      <c r="U291" s="20"/>
    </row>
    <row r="292" spans="5:21" x14ac:dyDescent="0.25">
      <c r="E292" s="19"/>
      <c r="Q292" s="20"/>
      <c r="R292" s="20"/>
      <c r="S292" s="20"/>
      <c r="U292" s="20"/>
    </row>
    <row r="293" spans="5:21" x14ac:dyDescent="0.25">
      <c r="E293" s="19"/>
      <c r="Q293" s="20"/>
      <c r="R293" s="20"/>
      <c r="S293" s="20"/>
      <c r="U293" s="20"/>
    </row>
    <row r="294" spans="5:21" x14ac:dyDescent="0.25">
      <c r="E294" s="19"/>
      <c r="Q294" s="20"/>
      <c r="R294" s="20"/>
      <c r="S294" s="20"/>
      <c r="U294" s="20"/>
    </row>
    <row r="295" spans="5:21" x14ac:dyDescent="0.25">
      <c r="E295" s="19"/>
      <c r="Q295" s="20"/>
      <c r="R295" s="20"/>
      <c r="S295" s="20"/>
      <c r="U295" s="20"/>
    </row>
    <row r="296" spans="5:21" x14ac:dyDescent="0.25">
      <c r="E296" s="19"/>
      <c r="Q296" s="20"/>
      <c r="R296" s="20"/>
      <c r="S296" s="20"/>
      <c r="U296" s="20"/>
    </row>
    <row r="297" spans="5:21" x14ac:dyDescent="0.25">
      <c r="E297" s="19"/>
      <c r="Q297" s="20"/>
      <c r="R297" s="20"/>
      <c r="S297" s="20"/>
      <c r="U297" s="20"/>
    </row>
    <row r="298" spans="5:21" x14ac:dyDescent="0.25">
      <c r="E298" s="19"/>
      <c r="Q298" s="20"/>
      <c r="R298" s="20"/>
      <c r="S298" s="20"/>
      <c r="U298" s="20"/>
    </row>
    <row r="299" spans="5:21" x14ac:dyDescent="0.25">
      <c r="E299" s="19"/>
      <c r="Q299" s="20"/>
      <c r="R299" s="20"/>
      <c r="S299" s="20"/>
      <c r="U299" s="20"/>
    </row>
    <row r="300" spans="5:21" x14ac:dyDescent="0.25">
      <c r="E300" s="19"/>
      <c r="Q300" s="20"/>
      <c r="R300" s="20"/>
      <c r="S300" s="20"/>
      <c r="U300" s="20"/>
    </row>
    <row r="301" spans="5:21" x14ac:dyDescent="0.25">
      <c r="E301" s="19"/>
      <c r="Q301" s="20"/>
      <c r="R301" s="20"/>
      <c r="S301" s="20"/>
      <c r="U301" s="20"/>
    </row>
    <row r="302" spans="5:21" x14ac:dyDescent="0.25">
      <c r="E302" s="19"/>
      <c r="Q302" s="20"/>
      <c r="R302" s="20"/>
      <c r="S302" s="20"/>
      <c r="U302" s="20"/>
    </row>
    <row r="303" spans="5:21" x14ac:dyDescent="0.25">
      <c r="E303" s="19"/>
      <c r="Q303" s="20"/>
      <c r="R303" s="20"/>
      <c r="S303" s="20"/>
      <c r="U303" s="20"/>
    </row>
    <row r="304" spans="5:21" x14ac:dyDescent="0.25">
      <c r="E304" s="19"/>
      <c r="Q304" s="20"/>
      <c r="R304" s="20"/>
      <c r="S304" s="20"/>
      <c r="U304" s="20"/>
    </row>
    <row r="305" spans="5:21" x14ac:dyDescent="0.25">
      <c r="E305" s="19"/>
      <c r="Q305" s="20"/>
      <c r="R305" s="20"/>
      <c r="S305" s="20"/>
      <c r="U305" s="20"/>
    </row>
    <row r="306" spans="5:21" x14ac:dyDescent="0.25">
      <c r="E306" s="19"/>
      <c r="Q306" s="20"/>
      <c r="R306" s="20"/>
      <c r="S306" s="20"/>
      <c r="U306" s="20"/>
    </row>
    <row r="307" spans="5:21" x14ac:dyDescent="0.25">
      <c r="E307" s="19"/>
      <c r="Q307" s="20"/>
      <c r="R307" s="20"/>
      <c r="S307" s="20"/>
      <c r="U307" s="20"/>
    </row>
    <row r="308" spans="5:21" x14ac:dyDescent="0.25">
      <c r="E308" s="19"/>
      <c r="Q308" s="20"/>
      <c r="R308" s="20"/>
      <c r="S308" s="20"/>
      <c r="U308" s="20"/>
    </row>
    <row r="309" spans="5:21" x14ac:dyDescent="0.25">
      <c r="E309" s="19"/>
      <c r="Q309" s="20"/>
      <c r="R309" s="20"/>
      <c r="S309" s="20"/>
      <c r="U309" s="20"/>
    </row>
    <row r="310" spans="5:21" x14ac:dyDescent="0.25">
      <c r="E310" s="19"/>
      <c r="Q310" s="20"/>
      <c r="R310" s="20"/>
      <c r="S310" s="20"/>
      <c r="U310" s="20"/>
    </row>
    <row r="311" spans="5:21" x14ac:dyDescent="0.25">
      <c r="E311" s="19"/>
      <c r="Q311" s="20"/>
      <c r="R311" s="20"/>
      <c r="S311" s="20"/>
      <c r="U311" s="20"/>
    </row>
    <row r="312" spans="5:21" x14ac:dyDescent="0.25">
      <c r="E312" s="19"/>
      <c r="Q312" s="20"/>
      <c r="R312" s="20"/>
      <c r="S312" s="20"/>
      <c r="U312" s="20"/>
    </row>
    <row r="313" spans="5:21" x14ac:dyDescent="0.25">
      <c r="E313" s="19"/>
      <c r="Q313" s="20"/>
      <c r="R313" s="20"/>
      <c r="S313" s="20"/>
      <c r="U313" s="20"/>
    </row>
    <row r="314" spans="5:21" x14ac:dyDescent="0.25">
      <c r="E314" s="19"/>
      <c r="Q314" s="20"/>
      <c r="R314" s="20"/>
      <c r="S314" s="20"/>
      <c r="U314" s="20"/>
    </row>
    <row r="315" spans="5:21" x14ac:dyDescent="0.25">
      <c r="E315" s="19"/>
      <c r="Q315" s="20"/>
      <c r="R315" s="20"/>
      <c r="S315" s="20"/>
      <c r="U315" s="20"/>
    </row>
    <row r="316" spans="5:21" x14ac:dyDescent="0.25">
      <c r="E316" s="19"/>
      <c r="Q316" s="20"/>
      <c r="R316" s="20"/>
      <c r="S316" s="20"/>
      <c r="U316" s="20"/>
    </row>
    <row r="317" spans="5:21" x14ac:dyDescent="0.25">
      <c r="E317" s="19"/>
      <c r="Q317" s="20"/>
      <c r="R317" s="20"/>
      <c r="S317" s="20"/>
      <c r="U317" s="20"/>
    </row>
    <row r="318" spans="5:21" x14ac:dyDescent="0.25">
      <c r="E318" s="19"/>
      <c r="Q318" s="20"/>
      <c r="R318" s="20"/>
      <c r="S318" s="20"/>
      <c r="U318" s="20"/>
    </row>
    <row r="319" spans="5:21" x14ac:dyDescent="0.25">
      <c r="E319" s="19"/>
      <c r="Q319" s="20"/>
      <c r="R319" s="20"/>
      <c r="S319" s="20"/>
      <c r="U319" s="20"/>
    </row>
    <row r="320" spans="5:21" x14ac:dyDescent="0.25">
      <c r="E320" s="19"/>
      <c r="Q320" s="20"/>
      <c r="R320" s="20"/>
      <c r="S320" s="20"/>
      <c r="U320" s="20"/>
    </row>
    <row r="321" spans="5:21" x14ac:dyDescent="0.25">
      <c r="E321" s="19"/>
      <c r="Q321" s="20"/>
      <c r="R321" s="20"/>
      <c r="S321" s="20"/>
      <c r="U321" s="20"/>
    </row>
    <row r="322" spans="5:21" x14ac:dyDescent="0.25">
      <c r="E322" s="19"/>
      <c r="Q322" s="20"/>
      <c r="R322" s="20"/>
      <c r="S322" s="20"/>
      <c r="U322" s="20"/>
    </row>
    <row r="323" spans="5:21" x14ac:dyDescent="0.25">
      <c r="E323" s="19"/>
      <c r="Q323" s="20"/>
      <c r="R323" s="20"/>
      <c r="S323" s="20"/>
      <c r="U323" s="20"/>
    </row>
    <row r="324" spans="5:21" x14ac:dyDescent="0.25">
      <c r="E324" s="19"/>
      <c r="Q324" s="20"/>
      <c r="R324" s="20"/>
      <c r="S324" s="20"/>
      <c r="U324" s="20"/>
    </row>
    <row r="325" spans="5:21" x14ac:dyDescent="0.25">
      <c r="E325" s="19"/>
      <c r="Q325" s="20"/>
      <c r="R325" s="20"/>
      <c r="S325" s="20"/>
      <c r="U325" s="20"/>
    </row>
    <row r="326" spans="5:21" x14ac:dyDescent="0.25">
      <c r="E326" s="19"/>
      <c r="Q326" s="20"/>
      <c r="R326" s="20"/>
      <c r="S326" s="20"/>
      <c r="U326" s="20"/>
    </row>
    <row r="327" spans="5:21" x14ac:dyDescent="0.25">
      <c r="E327" s="19"/>
      <c r="Q327" s="20"/>
      <c r="R327" s="20"/>
      <c r="S327" s="20"/>
      <c r="U327" s="20"/>
    </row>
    <row r="328" spans="5:21" x14ac:dyDescent="0.25">
      <c r="E328" s="19"/>
      <c r="Q328" s="20"/>
      <c r="R328" s="20"/>
      <c r="S328" s="20"/>
      <c r="U328" s="20"/>
    </row>
    <row r="329" spans="5:21" x14ac:dyDescent="0.25">
      <c r="E329" s="19"/>
      <c r="Q329" s="20"/>
      <c r="R329" s="20"/>
      <c r="S329" s="20"/>
      <c r="U329" s="20"/>
    </row>
    <row r="330" spans="5:21" x14ac:dyDescent="0.25">
      <c r="E330" s="19"/>
      <c r="Q330" s="20"/>
      <c r="R330" s="20"/>
      <c r="S330" s="20"/>
      <c r="U330" s="20"/>
    </row>
    <row r="331" spans="5:21" x14ac:dyDescent="0.25">
      <c r="E331" s="19"/>
      <c r="Q331" s="20"/>
      <c r="R331" s="20"/>
      <c r="S331" s="20"/>
      <c r="U331" s="20"/>
    </row>
    <row r="332" spans="5:21" x14ac:dyDescent="0.25">
      <c r="E332" s="19"/>
      <c r="Q332" s="20"/>
      <c r="R332" s="20"/>
      <c r="S332" s="20"/>
      <c r="U332" s="20"/>
    </row>
    <row r="333" spans="5:21" x14ac:dyDescent="0.25">
      <c r="E333" s="19"/>
      <c r="Q333" s="20"/>
      <c r="R333" s="20"/>
      <c r="S333" s="20"/>
      <c r="U333" s="20"/>
    </row>
    <row r="334" spans="5:21" x14ac:dyDescent="0.25">
      <c r="E334" s="19"/>
      <c r="Q334" s="20"/>
      <c r="R334" s="20"/>
      <c r="S334" s="20"/>
      <c r="U334" s="20"/>
    </row>
    <row r="335" spans="5:21" x14ac:dyDescent="0.25">
      <c r="E335" s="19"/>
      <c r="Q335" s="20"/>
      <c r="R335" s="20"/>
      <c r="S335" s="20"/>
      <c r="U335" s="20"/>
    </row>
    <row r="336" spans="5:21" x14ac:dyDescent="0.25">
      <c r="E336" s="19"/>
      <c r="Q336" s="20"/>
      <c r="R336" s="20"/>
      <c r="S336" s="20"/>
      <c r="U336" s="20"/>
    </row>
    <row r="337" spans="5:21" x14ac:dyDescent="0.25">
      <c r="E337" s="19"/>
      <c r="Q337" s="20"/>
      <c r="R337" s="20"/>
      <c r="S337" s="20"/>
      <c r="U337" s="20"/>
    </row>
    <row r="338" spans="5:21" x14ac:dyDescent="0.25">
      <c r="E338" s="19"/>
      <c r="Q338" s="20"/>
      <c r="R338" s="20"/>
      <c r="S338" s="20"/>
      <c r="U338" s="20"/>
    </row>
    <row r="339" spans="5:21" x14ac:dyDescent="0.25">
      <c r="E339" s="19"/>
      <c r="Q339" s="20"/>
      <c r="R339" s="20"/>
      <c r="S339" s="20"/>
      <c r="U339" s="20"/>
    </row>
    <row r="340" spans="5:21" x14ac:dyDescent="0.25">
      <c r="E340" s="19"/>
      <c r="Q340" s="20"/>
      <c r="R340" s="20"/>
      <c r="S340" s="20"/>
      <c r="U340" s="20"/>
    </row>
    <row r="341" spans="5:21" x14ac:dyDescent="0.25">
      <c r="E341" s="19"/>
      <c r="Q341" s="20"/>
      <c r="R341" s="20"/>
      <c r="S341" s="20"/>
      <c r="U341" s="20"/>
    </row>
    <row r="342" spans="5:21" x14ac:dyDescent="0.25">
      <c r="E342" s="19"/>
      <c r="Q342" s="20"/>
      <c r="R342" s="20"/>
      <c r="S342" s="20"/>
      <c r="U342" s="20"/>
    </row>
    <row r="343" spans="5:21" x14ac:dyDescent="0.25">
      <c r="E343" s="19"/>
      <c r="Q343" s="20"/>
      <c r="R343" s="20"/>
      <c r="S343" s="20"/>
      <c r="U343" s="20"/>
    </row>
    <row r="344" spans="5:21" x14ac:dyDescent="0.25">
      <c r="E344" s="19"/>
      <c r="Q344" s="20"/>
      <c r="R344" s="20"/>
      <c r="S344" s="20"/>
      <c r="U344" s="20"/>
    </row>
    <row r="345" spans="5:21" x14ac:dyDescent="0.25">
      <c r="E345" s="19"/>
      <c r="Q345" s="20"/>
      <c r="R345" s="20"/>
      <c r="S345" s="20"/>
      <c r="U345" s="20"/>
    </row>
    <row r="346" spans="5:21" x14ac:dyDescent="0.25">
      <c r="E346" s="19"/>
      <c r="Q346" s="20"/>
      <c r="R346" s="20"/>
      <c r="S346" s="20"/>
      <c r="U346" s="20"/>
    </row>
    <row r="347" spans="5:21" x14ac:dyDescent="0.25">
      <c r="E347" s="19"/>
      <c r="Q347" s="20"/>
      <c r="R347" s="20"/>
      <c r="S347" s="20"/>
      <c r="U347" s="20"/>
    </row>
    <row r="348" spans="5:21" x14ac:dyDescent="0.25">
      <c r="E348" s="19"/>
      <c r="Q348" s="20"/>
      <c r="R348" s="20"/>
      <c r="S348" s="20"/>
      <c r="U348" s="20"/>
    </row>
    <row r="349" spans="5:21" x14ac:dyDescent="0.25">
      <c r="E349" s="19"/>
      <c r="Q349" s="20"/>
      <c r="R349" s="20"/>
      <c r="S349" s="20"/>
      <c r="U349" s="20"/>
    </row>
    <row r="350" spans="5:21" x14ac:dyDescent="0.25">
      <c r="E350" s="19"/>
      <c r="Q350" s="20"/>
      <c r="R350" s="20"/>
      <c r="S350" s="20"/>
      <c r="U350" s="20"/>
    </row>
    <row r="351" spans="5:21" x14ac:dyDescent="0.25">
      <c r="E351" s="19"/>
      <c r="Q351" s="20"/>
      <c r="R351" s="20"/>
      <c r="S351" s="20"/>
      <c r="U351" s="20"/>
    </row>
    <row r="352" spans="5:21" x14ac:dyDescent="0.25">
      <c r="E352" s="19"/>
      <c r="Q352" s="20"/>
      <c r="R352" s="20"/>
      <c r="S352" s="20"/>
      <c r="U352" s="20"/>
    </row>
    <row r="353" spans="5:21" x14ac:dyDescent="0.25">
      <c r="E353" s="19"/>
      <c r="Q353" s="20"/>
      <c r="R353" s="20"/>
      <c r="S353" s="20"/>
      <c r="U353" s="20"/>
    </row>
    <row r="354" spans="5:21" x14ac:dyDescent="0.25">
      <c r="E354" s="19"/>
      <c r="Q354" s="20"/>
      <c r="R354" s="20"/>
      <c r="S354" s="20"/>
      <c r="U354" s="20"/>
    </row>
    <row r="355" spans="5:21" x14ac:dyDescent="0.25">
      <c r="E355" s="19"/>
      <c r="Q355" s="20"/>
      <c r="R355" s="20"/>
      <c r="S355" s="20"/>
      <c r="U355" s="20"/>
    </row>
    <row r="356" spans="5:21" x14ac:dyDescent="0.25">
      <c r="E356" s="19"/>
      <c r="Q356" s="20"/>
      <c r="R356" s="20"/>
      <c r="S356" s="20"/>
      <c r="U356" s="20"/>
    </row>
    <row r="357" spans="5:21" x14ac:dyDescent="0.25">
      <c r="E357" s="19"/>
      <c r="Q357" s="20"/>
      <c r="R357" s="20"/>
      <c r="S357" s="20"/>
      <c r="U357" s="20"/>
    </row>
    <row r="358" spans="5:21" x14ac:dyDescent="0.25">
      <c r="E358" s="19"/>
      <c r="Q358" s="20"/>
      <c r="R358" s="20"/>
      <c r="S358" s="20"/>
      <c r="U358" s="20"/>
    </row>
    <row r="359" spans="5:21" x14ac:dyDescent="0.25">
      <c r="E359" s="19"/>
      <c r="Q359" s="20"/>
      <c r="R359" s="20"/>
      <c r="S359" s="20"/>
      <c r="U359" s="20"/>
    </row>
    <row r="360" spans="5:21" x14ac:dyDescent="0.25">
      <c r="E360" s="19"/>
      <c r="Q360" s="20"/>
      <c r="R360" s="20"/>
      <c r="S360" s="20"/>
      <c r="U360" s="20"/>
    </row>
    <row r="361" spans="5:21" x14ac:dyDescent="0.25">
      <c r="E361" s="19"/>
      <c r="Q361" s="20"/>
      <c r="R361" s="20"/>
      <c r="S361" s="20"/>
      <c r="U361" s="20"/>
    </row>
    <row r="362" spans="5:21" x14ac:dyDescent="0.25">
      <c r="E362" s="19"/>
      <c r="Q362" s="20"/>
      <c r="R362" s="20"/>
      <c r="S362" s="20"/>
      <c r="U362" s="20"/>
    </row>
    <row r="363" spans="5:21" x14ac:dyDescent="0.25">
      <c r="E363" s="19"/>
      <c r="Q363" s="20"/>
      <c r="R363" s="20"/>
      <c r="S363" s="20"/>
      <c r="U363" s="20"/>
    </row>
    <row r="364" spans="5:21" x14ac:dyDescent="0.25">
      <c r="E364" s="19"/>
      <c r="Q364" s="20"/>
      <c r="R364" s="20"/>
      <c r="S364" s="20"/>
      <c r="U364" s="20"/>
    </row>
    <row r="365" spans="5:21" x14ac:dyDescent="0.25">
      <c r="E365" s="19"/>
      <c r="Q365" s="20"/>
      <c r="R365" s="20"/>
      <c r="S365" s="20"/>
      <c r="U365" s="20"/>
    </row>
    <row r="366" spans="5:21" x14ac:dyDescent="0.25">
      <c r="E366" s="19"/>
      <c r="Q366" s="20"/>
      <c r="R366" s="20"/>
      <c r="S366" s="20"/>
      <c r="U366" s="20"/>
    </row>
    <row r="367" spans="5:21" x14ac:dyDescent="0.25">
      <c r="E367" s="19"/>
      <c r="Q367" s="20"/>
      <c r="R367" s="20"/>
      <c r="S367" s="20"/>
      <c r="U367" s="20"/>
    </row>
    <row r="368" spans="5:21" x14ac:dyDescent="0.25">
      <c r="E368" s="19"/>
      <c r="Q368" s="20"/>
      <c r="R368" s="20"/>
      <c r="S368" s="20"/>
      <c r="U368" s="20"/>
    </row>
    <row r="369" spans="5:21" x14ac:dyDescent="0.25">
      <c r="E369" s="19"/>
      <c r="Q369" s="20"/>
      <c r="R369" s="20"/>
      <c r="S369" s="20"/>
      <c r="U369" s="20"/>
    </row>
    <row r="370" spans="5:21" x14ac:dyDescent="0.25">
      <c r="E370" s="19"/>
      <c r="Q370" s="20"/>
      <c r="R370" s="20"/>
      <c r="S370" s="20"/>
      <c r="U370" s="20"/>
    </row>
    <row r="371" spans="5:21" x14ac:dyDescent="0.25">
      <c r="E371" s="19"/>
      <c r="Q371" s="20"/>
      <c r="R371" s="20"/>
      <c r="S371" s="20"/>
      <c r="U371" s="20"/>
    </row>
    <row r="372" spans="5:21" x14ac:dyDescent="0.25">
      <c r="E372" s="19"/>
      <c r="Q372" s="20"/>
      <c r="R372" s="20"/>
      <c r="S372" s="20"/>
      <c r="U372" s="20"/>
    </row>
    <row r="373" spans="5:21" x14ac:dyDescent="0.25">
      <c r="E373" s="19"/>
      <c r="Q373" s="20"/>
      <c r="R373" s="20"/>
      <c r="S373" s="20"/>
      <c r="U373" s="20"/>
    </row>
    <row r="374" spans="5:21" x14ac:dyDescent="0.25">
      <c r="E374" s="19"/>
      <c r="Q374" s="20"/>
      <c r="R374" s="20"/>
      <c r="S374" s="20"/>
      <c r="U374" s="20"/>
    </row>
    <row r="375" spans="5:21" x14ac:dyDescent="0.25">
      <c r="E375" s="19"/>
      <c r="Q375" s="20"/>
      <c r="R375" s="20"/>
      <c r="S375" s="20"/>
      <c r="U375" s="20"/>
    </row>
    <row r="376" spans="5:21" x14ac:dyDescent="0.25">
      <c r="E376" s="19"/>
      <c r="Q376" s="20"/>
      <c r="R376" s="20"/>
      <c r="S376" s="20"/>
      <c r="U376" s="20"/>
    </row>
    <row r="377" spans="5:21" x14ac:dyDescent="0.25">
      <c r="E377" s="19"/>
      <c r="Q377" s="20"/>
      <c r="R377" s="20"/>
      <c r="S377" s="20"/>
      <c r="U377" s="20"/>
    </row>
    <row r="378" spans="5:21" x14ac:dyDescent="0.25">
      <c r="E378" s="19"/>
      <c r="Q378" s="20"/>
      <c r="R378" s="20"/>
      <c r="S378" s="20"/>
      <c r="U378" s="20"/>
    </row>
    <row r="379" spans="5:21" x14ac:dyDescent="0.25">
      <c r="E379" s="19"/>
      <c r="Q379" s="20"/>
      <c r="R379" s="20"/>
      <c r="S379" s="20"/>
      <c r="U379" s="20"/>
    </row>
    <row r="380" spans="5:21" x14ac:dyDescent="0.25">
      <c r="E380" s="19"/>
      <c r="Q380" s="20"/>
      <c r="R380" s="20"/>
      <c r="S380" s="20"/>
      <c r="U380" s="20"/>
    </row>
    <row r="381" spans="5:21" x14ac:dyDescent="0.25">
      <c r="E381" s="19"/>
      <c r="Q381" s="20"/>
      <c r="R381" s="20"/>
      <c r="S381" s="20"/>
      <c r="U381" s="20"/>
    </row>
    <row r="382" spans="5:21" x14ac:dyDescent="0.25">
      <c r="E382" s="19"/>
      <c r="Q382" s="20"/>
      <c r="R382" s="20"/>
      <c r="S382" s="20"/>
      <c r="U382" s="20"/>
    </row>
    <row r="383" spans="5:21" x14ac:dyDescent="0.25">
      <c r="E383" s="19"/>
      <c r="Q383" s="20"/>
      <c r="R383" s="20"/>
      <c r="S383" s="20"/>
      <c r="U383" s="20"/>
    </row>
    <row r="384" spans="5:21" x14ac:dyDescent="0.25">
      <c r="E384" s="19"/>
      <c r="Q384" s="20"/>
      <c r="R384" s="20"/>
      <c r="S384" s="20"/>
      <c r="U384" s="20"/>
    </row>
    <row r="385" spans="5:21" x14ac:dyDescent="0.25">
      <c r="E385" s="19"/>
      <c r="Q385" s="20"/>
      <c r="R385" s="20"/>
      <c r="S385" s="20"/>
      <c r="U385" s="20"/>
    </row>
    <row r="386" spans="5:21" x14ac:dyDescent="0.25">
      <c r="E386" s="19"/>
      <c r="Q386" s="20"/>
      <c r="R386" s="20"/>
      <c r="S386" s="20"/>
      <c r="U386" s="20"/>
    </row>
    <row r="387" spans="5:21" x14ac:dyDescent="0.25">
      <c r="E387" s="19"/>
      <c r="Q387" s="20"/>
      <c r="R387" s="20"/>
      <c r="S387" s="20"/>
      <c r="U387" s="20"/>
    </row>
    <row r="388" spans="5:21" x14ac:dyDescent="0.25">
      <c r="E388" s="19"/>
      <c r="Q388" s="20"/>
      <c r="R388" s="20"/>
      <c r="S388" s="20"/>
      <c r="U388" s="20"/>
    </row>
    <row r="389" spans="5:21" x14ac:dyDescent="0.25">
      <c r="E389" s="19"/>
      <c r="Q389" s="20"/>
      <c r="R389" s="20"/>
      <c r="S389" s="20"/>
      <c r="U389" s="20"/>
    </row>
    <row r="390" spans="5:21" x14ac:dyDescent="0.25">
      <c r="E390" s="19"/>
      <c r="Q390" s="20"/>
      <c r="R390" s="20"/>
      <c r="S390" s="20"/>
      <c r="U390" s="20"/>
    </row>
    <row r="391" spans="5:21" x14ac:dyDescent="0.25">
      <c r="E391" s="19"/>
      <c r="Q391" s="20"/>
      <c r="R391" s="20"/>
      <c r="S391" s="20"/>
      <c r="U391" s="20"/>
    </row>
    <row r="392" spans="5:21" x14ac:dyDescent="0.25">
      <c r="E392" s="19"/>
      <c r="Q392" s="20"/>
      <c r="R392" s="20"/>
      <c r="S392" s="20"/>
      <c r="U392" s="20"/>
    </row>
    <row r="393" spans="5:21" x14ac:dyDescent="0.25">
      <c r="E393" s="19"/>
      <c r="Q393" s="20"/>
      <c r="R393" s="20"/>
      <c r="S393" s="20"/>
      <c r="U393" s="20"/>
    </row>
    <row r="394" spans="5:21" x14ac:dyDescent="0.25">
      <c r="E394" s="19"/>
      <c r="Q394" s="20"/>
      <c r="R394" s="20"/>
      <c r="S394" s="20"/>
      <c r="U394" s="20"/>
    </row>
    <row r="395" spans="5:21" x14ac:dyDescent="0.25">
      <c r="E395" s="19"/>
      <c r="Q395" s="20"/>
      <c r="R395" s="20"/>
      <c r="S395" s="20"/>
      <c r="U395" s="20"/>
    </row>
    <row r="396" spans="5:21" x14ac:dyDescent="0.25">
      <c r="E396" s="19"/>
      <c r="Q396" s="20"/>
      <c r="R396" s="20"/>
      <c r="S396" s="20"/>
      <c r="U396" s="20"/>
    </row>
    <row r="397" spans="5:21" x14ac:dyDescent="0.25">
      <c r="E397" s="19"/>
      <c r="Q397" s="20"/>
      <c r="R397" s="20"/>
      <c r="S397" s="20"/>
      <c r="U397" s="20"/>
    </row>
    <row r="398" spans="5:21" x14ac:dyDescent="0.25">
      <c r="E398" s="19"/>
      <c r="Q398" s="20"/>
      <c r="R398" s="20"/>
      <c r="S398" s="20"/>
      <c r="U398" s="20"/>
    </row>
    <row r="399" spans="5:21" x14ac:dyDescent="0.25">
      <c r="E399" s="19"/>
      <c r="Q399" s="20"/>
      <c r="R399" s="20"/>
      <c r="S399" s="20"/>
      <c r="U399" s="20"/>
    </row>
    <row r="400" spans="5:21" x14ac:dyDescent="0.25">
      <c r="E400" s="19"/>
      <c r="Q400" s="20"/>
      <c r="R400" s="20"/>
      <c r="S400" s="20"/>
      <c r="U400" s="20"/>
    </row>
    <row r="401" spans="5:21" x14ac:dyDescent="0.25">
      <c r="E401" s="19"/>
      <c r="Q401" s="20"/>
      <c r="R401" s="20"/>
      <c r="S401" s="20"/>
      <c r="U401" s="20"/>
    </row>
    <row r="402" spans="5:21" x14ac:dyDescent="0.25">
      <c r="E402" s="19"/>
      <c r="Q402" s="20"/>
      <c r="R402" s="20"/>
      <c r="S402" s="20"/>
      <c r="U402" s="20"/>
    </row>
    <row r="403" spans="5:21" x14ac:dyDescent="0.25">
      <c r="E403" s="19"/>
      <c r="Q403" s="20"/>
      <c r="R403" s="20"/>
      <c r="S403" s="20"/>
      <c r="U403" s="20"/>
    </row>
    <row r="404" spans="5:21" x14ac:dyDescent="0.25">
      <c r="E404" s="19"/>
      <c r="Q404" s="20"/>
      <c r="R404" s="20"/>
      <c r="S404" s="20"/>
      <c r="U404" s="20"/>
    </row>
    <row r="405" spans="5:21" x14ac:dyDescent="0.25">
      <c r="E405" s="19"/>
      <c r="Q405" s="20"/>
      <c r="R405" s="20"/>
      <c r="S405" s="20"/>
      <c r="U405" s="20"/>
    </row>
    <row r="406" spans="5:21" x14ac:dyDescent="0.25">
      <c r="E406" s="19"/>
      <c r="Q406" s="20"/>
      <c r="R406" s="20"/>
      <c r="S406" s="20"/>
      <c r="U406" s="20"/>
    </row>
    <row r="407" spans="5:21" x14ac:dyDescent="0.25">
      <c r="E407" s="19"/>
      <c r="Q407" s="20"/>
      <c r="R407" s="20"/>
      <c r="S407" s="20"/>
      <c r="U407" s="20"/>
    </row>
    <row r="408" spans="5:21" x14ac:dyDescent="0.25">
      <c r="E408" s="19"/>
      <c r="Q408" s="20"/>
      <c r="R408" s="20"/>
      <c r="S408" s="20"/>
      <c r="U408" s="20"/>
    </row>
    <row r="409" spans="5:21" x14ac:dyDescent="0.25">
      <c r="E409" s="19"/>
      <c r="Q409" s="20"/>
      <c r="R409" s="20"/>
      <c r="S409" s="20"/>
      <c r="U409" s="20"/>
    </row>
    <row r="410" spans="5:21" x14ac:dyDescent="0.25">
      <c r="E410" s="19"/>
      <c r="Q410" s="20"/>
      <c r="R410" s="20"/>
      <c r="S410" s="20"/>
      <c r="U410" s="20"/>
    </row>
    <row r="411" spans="5:21" x14ac:dyDescent="0.25">
      <c r="E411" s="19"/>
      <c r="Q411" s="20"/>
      <c r="R411" s="20"/>
      <c r="S411" s="20"/>
      <c r="U411" s="20"/>
    </row>
    <row r="412" spans="5:21" x14ac:dyDescent="0.25">
      <c r="E412" s="19"/>
      <c r="Q412" s="20"/>
      <c r="R412" s="20"/>
      <c r="S412" s="20"/>
      <c r="U412" s="20"/>
    </row>
    <row r="413" spans="5:21" x14ac:dyDescent="0.25">
      <c r="E413" s="19"/>
      <c r="Q413" s="20"/>
      <c r="R413" s="20"/>
      <c r="S413" s="20"/>
      <c r="U413" s="20"/>
    </row>
    <row r="414" spans="5:21" x14ac:dyDescent="0.25">
      <c r="E414" s="19"/>
      <c r="Q414" s="20"/>
      <c r="R414" s="20"/>
      <c r="S414" s="20"/>
      <c r="U414" s="20"/>
    </row>
    <row r="415" spans="5:21" x14ac:dyDescent="0.25">
      <c r="E415" s="19"/>
      <c r="Q415" s="20"/>
      <c r="R415" s="20"/>
      <c r="S415" s="20"/>
      <c r="U415" s="20"/>
    </row>
    <row r="416" spans="5:21" x14ac:dyDescent="0.25">
      <c r="E416" s="19"/>
      <c r="Q416" s="20"/>
      <c r="R416" s="20"/>
      <c r="S416" s="20"/>
      <c r="U416" s="20"/>
    </row>
    <row r="417" spans="5:21" x14ac:dyDescent="0.25">
      <c r="E417" s="19"/>
      <c r="Q417" s="20"/>
      <c r="R417" s="20"/>
      <c r="S417" s="20"/>
      <c r="U417" s="20"/>
    </row>
    <row r="418" spans="5:21" x14ac:dyDescent="0.25">
      <c r="E418" s="19"/>
      <c r="Q418" s="20"/>
      <c r="R418" s="20"/>
      <c r="S418" s="20"/>
      <c r="U418" s="20"/>
    </row>
    <row r="419" spans="5:21" x14ac:dyDescent="0.25">
      <c r="E419" s="19"/>
      <c r="Q419" s="20"/>
      <c r="R419" s="20"/>
      <c r="S419" s="20"/>
      <c r="U419" s="20"/>
    </row>
    <row r="420" spans="5:21" x14ac:dyDescent="0.25">
      <c r="E420" s="19"/>
      <c r="Q420" s="20"/>
      <c r="R420" s="20"/>
      <c r="S420" s="20"/>
      <c r="U420" s="20"/>
    </row>
    <row r="421" spans="5:21" x14ac:dyDescent="0.25">
      <c r="E421" s="19"/>
      <c r="Q421" s="20"/>
      <c r="R421" s="20"/>
      <c r="S421" s="20"/>
      <c r="U421" s="20"/>
    </row>
    <row r="422" spans="5:21" x14ac:dyDescent="0.25">
      <c r="E422" s="19"/>
      <c r="Q422" s="20"/>
      <c r="R422" s="20"/>
      <c r="S422" s="20"/>
      <c r="U422" s="20"/>
    </row>
    <row r="423" spans="5:21" x14ac:dyDescent="0.25">
      <c r="E423" s="19"/>
      <c r="Q423" s="20"/>
      <c r="R423" s="20"/>
      <c r="S423" s="20"/>
      <c r="U423" s="20"/>
    </row>
    <row r="424" spans="5:21" x14ac:dyDescent="0.25">
      <c r="E424" s="19"/>
      <c r="Q424" s="20"/>
      <c r="R424" s="20"/>
      <c r="S424" s="20"/>
      <c r="U424" s="20"/>
    </row>
    <row r="425" spans="5:21" x14ac:dyDescent="0.25">
      <c r="E425" s="19"/>
      <c r="Q425" s="20"/>
      <c r="R425" s="20"/>
      <c r="S425" s="20"/>
      <c r="U425" s="20"/>
    </row>
    <row r="426" spans="5:21" x14ac:dyDescent="0.25">
      <c r="E426" s="19"/>
      <c r="Q426" s="20"/>
      <c r="R426" s="20"/>
      <c r="S426" s="20"/>
      <c r="U426" s="20"/>
    </row>
    <row r="427" spans="5:21" x14ac:dyDescent="0.25">
      <c r="E427" s="19"/>
      <c r="Q427" s="20"/>
      <c r="R427" s="20"/>
      <c r="S427" s="20"/>
      <c r="U427" s="20"/>
    </row>
    <row r="428" spans="5:21" x14ac:dyDescent="0.25">
      <c r="E428" s="19"/>
      <c r="Q428" s="20"/>
      <c r="R428" s="20"/>
      <c r="S428" s="20"/>
      <c r="U428" s="20"/>
    </row>
    <row r="429" spans="5:21" x14ac:dyDescent="0.25">
      <c r="E429" s="19"/>
      <c r="Q429" s="20"/>
      <c r="R429" s="20"/>
      <c r="S429" s="20"/>
      <c r="U429" s="20"/>
    </row>
    <row r="430" spans="5:21" x14ac:dyDescent="0.25">
      <c r="E430" s="19"/>
      <c r="Q430" s="20"/>
      <c r="R430" s="20"/>
      <c r="S430" s="20"/>
      <c r="U430" s="20"/>
    </row>
    <row r="431" spans="5:21" x14ac:dyDescent="0.25">
      <c r="E431" s="19"/>
      <c r="Q431" s="20"/>
      <c r="R431" s="20"/>
      <c r="S431" s="20"/>
      <c r="U431" s="20"/>
    </row>
    <row r="432" spans="5:21" x14ac:dyDescent="0.25">
      <c r="E432" s="19"/>
      <c r="Q432" s="20"/>
      <c r="R432" s="20"/>
      <c r="S432" s="20"/>
      <c r="U432" s="20"/>
    </row>
    <row r="433" spans="5:21" x14ac:dyDescent="0.25">
      <c r="E433" s="19"/>
      <c r="Q433" s="20"/>
      <c r="R433" s="20"/>
      <c r="S433" s="20"/>
      <c r="U433" s="20"/>
    </row>
    <row r="434" spans="5:21" x14ac:dyDescent="0.25">
      <c r="E434" s="19"/>
      <c r="Q434" s="20"/>
      <c r="R434" s="20"/>
      <c r="S434" s="20"/>
      <c r="U434" s="20"/>
    </row>
    <row r="435" spans="5:21" x14ac:dyDescent="0.25">
      <c r="E435" s="19"/>
      <c r="Q435" s="20"/>
      <c r="R435" s="20"/>
      <c r="S435" s="20"/>
      <c r="U435" s="20"/>
    </row>
    <row r="436" spans="5:21" x14ac:dyDescent="0.25">
      <c r="E436" s="19"/>
      <c r="Q436" s="20"/>
      <c r="R436" s="20"/>
      <c r="S436" s="20"/>
      <c r="U436" s="20"/>
    </row>
    <row r="437" spans="5:21" x14ac:dyDescent="0.25">
      <c r="E437" s="19"/>
      <c r="Q437" s="20"/>
      <c r="R437" s="20"/>
      <c r="S437" s="20"/>
      <c r="U437" s="20"/>
    </row>
    <row r="438" spans="5:21" x14ac:dyDescent="0.25">
      <c r="E438" s="19"/>
      <c r="Q438" s="20"/>
      <c r="R438" s="20"/>
      <c r="S438" s="20"/>
      <c r="U438" s="20"/>
    </row>
    <row r="439" spans="5:21" x14ac:dyDescent="0.25">
      <c r="E439" s="19"/>
      <c r="Q439" s="20"/>
      <c r="R439" s="20"/>
      <c r="S439" s="20"/>
      <c r="U439" s="20"/>
    </row>
    <row r="440" spans="5:21" x14ac:dyDescent="0.25">
      <c r="E440" s="19"/>
      <c r="Q440" s="20"/>
      <c r="R440" s="20"/>
      <c r="S440" s="20"/>
      <c r="U440" s="20"/>
    </row>
    <row r="441" spans="5:21" x14ac:dyDescent="0.25">
      <c r="E441" s="19"/>
      <c r="Q441" s="20"/>
      <c r="R441" s="20"/>
      <c r="S441" s="20"/>
      <c r="U441" s="20"/>
    </row>
    <row r="442" spans="5:21" x14ac:dyDescent="0.25">
      <c r="E442" s="19"/>
      <c r="Q442" s="20"/>
      <c r="R442" s="20"/>
      <c r="S442" s="20"/>
      <c r="U442" s="20"/>
    </row>
    <row r="443" spans="5:21" x14ac:dyDescent="0.25">
      <c r="E443" s="19"/>
      <c r="Q443" s="20"/>
      <c r="R443" s="20"/>
      <c r="S443" s="20"/>
      <c r="U443" s="20"/>
    </row>
    <row r="444" spans="5:21" x14ac:dyDescent="0.25">
      <c r="E444" s="19"/>
      <c r="Q444" s="20"/>
      <c r="R444" s="20"/>
      <c r="S444" s="20"/>
      <c r="U444" s="20"/>
    </row>
    <row r="445" spans="5:21" x14ac:dyDescent="0.25">
      <c r="E445" s="19"/>
      <c r="Q445" s="20"/>
      <c r="R445" s="20"/>
      <c r="S445" s="20"/>
      <c r="U445" s="20"/>
    </row>
    <row r="446" spans="5:21" x14ac:dyDescent="0.25">
      <c r="E446" s="19"/>
      <c r="Q446" s="20"/>
      <c r="R446" s="20"/>
      <c r="S446" s="20"/>
      <c r="U446" s="20"/>
    </row>
    <row r="447" spans="5:21" x14ac:dyDescent="0.25">
      <c r="E447" s="19"/>
      <c r="Q447" s="20"/>
      <c r="R447" s="20"/>
      <c r="S447" s="20"/>
      <c r="U447" s="20"/>
    </row>
    <row r="448" spans="5:21" x14ac:dyDescent="0.25">
      <c r="E448" s="19"/>
      <c r="Q448" s="20"/>
      <c r="R448" s="20"/>
      <c r="S448" s="20"/>
      <c r="U448" s="20"/>
    </row>
    <row r="449" spans="5:21" x14ac:dyDescent="0.25">
      <c r="E449" s="19"/>
      <c r="Q449" s="20"/>
      <c r="R449" s="20"/>
      <c r="S449" s="20"/>
      <c r="U449" s="20"/>
    </row>
    <row r="450" spans="5:21" x14ac:dyDescent="0.25">
      <c r="E450" s="19"/>
      <c r="Q450" s="20"/>
      <c r="R450" s="20"/>
      <c r="S450" s="20"/>
      <c r="U450" s="20"/>
    </row>
    <row r="451" spans="5:21" x14ac:dyDescent="0.25">
      <c r="E451" s="19"/>
      <c r="Q451" s="20"/>
      <c r="R451" s="20"/>
      <c r="S451" s="20"/>
      <c r="U451" s="20"/>
    </row>
    <row r="452" spans="5:21" x14ac:dyDescent="0.25">
      <c r="E452" s="19"/>
      <c r="Q452" s="20"/>
      <c r="R452" s="20"/>
      <c r="S452" s="20"/>
      <c r="U452" s="20"/>
    </row>
    <row r="453" spans="5:21" x14ac:dyDescent="0.25">
      <c r="E453" s="19"/>
      <c r="Q453" s="20"/>
      <c r="R453" s="20"/>
      <c r="S453" s="20"/>
      <c r="U453" s="20"/>
    </row>
    <row r="454" spans="5:21" x14ac:dyDescent="0.25">
      <c r="E454" s="19"/>
      <c r="Q454" s="20"/>
      <c r="R454" s="20"/>
      <c r="S454" s="20"/>
      <c r="U454" s="20"/>
    </row>
    <row r="455" spans="5:21" x14ac:dyDescent="0.25">
      <c r="E455" s="19"/>
      <c r="Q455" s="20"/>
      <c r="R455" s="20"/>
      <c r="S455" s="20"/>
      <c r="U455" s="20"/>
    </row>
    <row r="456" spans="5:21" x14ac:dyDescent="0.25">
      <c r="E456" s="19"/>
      <c r="Q456" s="20"/>
      <c r="R456" s="20"/>
      <c r="S456" s="20"/>
      <c r="U456" s="20"/>
    </row>
    <row r="457" spans="5:21" x14ac:dyDescent="0.25">
      <c r="E457" s="19"/>
      <c r="Q457" s="20"/>
      <c r="R457" s="20"/>
      <c r="S457" s="20"/>
      <c r="U457" s="20"/>
    </row>
    <row r="458" spans="5:21" x14ac:dyDescent="0.25">
      <c r="E458" s="19"/>
      <c r="Q458" s="20"/>
      <c r="R458" s="20"/>
      <c r="S458" s="20"/>
      <c r="U458" s="20"/>
    </row>
    <row r="459" spans="5:21" x14ac:dyDescent="0.25">
      <c r="E459" s="19"/>
      <c r="Q459" s="20"/>
      <c r="R459" s="20"/>
      <c r="S459" s="20"/>
      <c r="U459" s="20"/>
    </row>
    <row r="460" spans="5:21" x14ac:dyDescent="0.25">
      <c r="E460" s="19"/>
      <c r="Q460" s="20"/>
      <c r="R460" s="20"/>
      <c r="S460" s="20"/>
      <c r="U460" s="20"/>
    </row>
    <row r="461" spans="5:21" x14ac:dyDescent="0.25">
      <c r="E461" s="19"/>
      <c r="Q461" s="20"/>
      <c r="R461" s="20"/>
      <c r="S461" s="20"/>
      <c r="U461" s="20"/>
    </row>
    <row r="462" spans="5:21" x14ac:dyDescent="0.25">
      <c r="E462" s="19"/>
      <c r="Q462" s="20"/>
      <c r="R462" s="20"/>
      <c r="S462" s="20"/>
      <c r="U462" s="20"/>
    </row>
    <row r="463" spans="5:21" x14ac:dyDescent="0.25">
      <c r="E463" s="19"/>
      <c r="Q463" s="20"/>
      <c r="R463" s="20"/>
      <c r="S463" s="20"/>
      <c r="U463" s="20"/>
    </row>
    <row r="464" spans="5:21" x14ac:dyDescent="0.25">
      <c r="E464" s="19"/>
      <c r="Q464" s="20"/>
      <c r="R464" s="20"/>
      <c r="S464" s="20"/>
      <c r="U464" s="20"/>
    </row>
    <row r="465" spans="5:21" x14ac:dyDescent="0.25">
      <c r="E465" s="19"/>
      <c r="Q465" s="20"/>
      <c r="R465" s="20"/>
      <c r="S465" s="20"/>
      <c r="U465" s="20"/>
    </row>
    <row r="466" spans="5:21" x14ac:dyDescent="0.25">
      <c r="E466" s="19"/>
      <c r="Q466" s="20"/>
      <c r="R466" s="20"/>
      <c r="S466" s="20"/>
      <c r="U466" s="20"/>
    </row>
    <row r="467" spans="5:21" x14ac:dyDescent="0.25">
      <c r="E467" s="19"/>
      <c r="Q467" s="20"/>
      <c r="R467" s="20"/>
      <c r="S467" s="20"/>
      <c r="U467" s="20"/>
    </row>
    <row r="468" spans="5:21" x14ac:dyDescent="0.25">
      <c r="E468" s="19"/>
      <c r="Q468" s="20"/>
      <c r="R468" s="20"/>
      <c r="S468" s="20"/>
      <c r="U468" s="20"/>
    </row>
    <row r="469" spans="5:21" x14ac:dyDescent="0.25">
      <c r="E469" s="19"/>
      <c r="Q469" s="20"/>
      <c r="R469" s="20"/>
      <c r="S469" s="20"/>
      <c r="U469" s="20"/>
    </row>
    <row r="470" spans="5:21" x14ac:dyDescent="0.25">
      <c r="E470" s="19"/>
      <c r="Q470" s="20"/>
      <c r="R470" s="20"/>
      <c r="S470" s="20"/>
      <c r="U470" s="20"/>
    </row>
    <row r="471" spans="5:21" x14ac:dyDescent="0.25">
      <c r="E471" s="19"/>
      <c r="Q471" s="20"/>
      <c r="R471" s="20"/>
      <c r="S471" s="20"/>
      <c r="U471" s="20"/>
    </row>
    <row r="472" spans="5:21" x14ac:dyDescent="0.25">
      <c r="E472" s="19"/>
      <c r="Q472" s="20"/>
      <c r="R472" s="20"/>
      <c r="S472" s="20"/>
      <c r="U472" s="20"/>
    </row>
    <row r="473" spans="5:21" x14ac:dyDescent="0.25">
      <c r="E473" s="19"/>
      <c r="Q473" s="20"/>
      <c r="R473" s="20"/>
      <c r="S473" s="20"/>
      <c r="U473" s="20"/>
    </row>
    <row r="474" spans="5:21" x14ac:dyDescent="0.25">
      <c r="E474" s="19"/>
      <c r="Q474" s="20"/>
      <c r="R474" s="20"/>
      <c r="S474" s="20"/>
      <c r="U474" s="20"/>
    </row>
    <row r="475" spans="5:21" x14ac:dyDescent="0.25">
      <c r="E475" s="19"/>
      <c r="Q475" s="20"/>
      <c r="R475" s="20"/>
      <c r="S475" s="20"/>
      <c r="U475" s="20"/>
    </row>
    <row r="476" spans="5:21" x14ac:dyDescent="0.25">
      <c r="E476" s="19"/>
      <c r="Q476" s="20"/>
      <c r="R476" s="20"/>
      <c r="S476" s="20"/>
      <c r="U476" s="20"/>
    </row>
    <row r="477" spans="5:21" x14ac:dyDescent="0.25">
      <c r="E477" s="19"/>
      <c r="Q477" s="20"/>
      <c r="R477" s="20"/>
      <c r="S477" s="20"/>
      <c r="U477" s="20"/>
    </row>
    <row r="478" spans="5:21" x14ac:dyDescent="0.25">
      <c r="E478" s="19"/>
      <c r="Q478" s="20"/>
      <c r="R478" s="20"/>
      <c r="S478" s="20"/>
      <c r="U478" s="20"/>
    </row>
    <row r="479" spans="5:21" x14ac:dyDescent="0.25">
      <c r="E479" s="19"/>
      <c r="Q479" s="20"/>
      <c r="R479" s="20"/>
      <c r="S479" s="20"/>
      <c r="U479" s="20"/>
    </row>
    <row r="480" spans="5:21" x14ac:dyDescent="0.25">
      <c r="E480" s="19"/>
      <c r="Q480" s="20"/>
      <c r="R480" s="20"/>
      <c r="S480" s="20"/>
      <c r="U480" s="20"/>
    </row>
    <row r="481" spans="5:21" x14ac:dyDescent="0.25">
      <c r="E481" s="19"/>
      <c r="Q481" s="20"/>
      <c r="R481" s="20"/>
      <c r="S481" s="20"/>
      <c r="U481" s="20"/>
    </row>
    <row r="482" spans="5:21" x14ac:dyDescent="0.25">
      <c r="E482" s="19"/>
      <c r="Q482" s="20"/>
      <c r="R482" s="20"/>
      <c r="S482" s="20"/>
      <c r="U482" s="20"/>
    </row>
    <row r="483" spans="5:21" x14ac:dyDescent="0.25">
      <c r="E483" s="19"/>
      <c r="Q483" s="20"/>
      <c r="R483" s="20"/>
      <c r="S483" s="20"/>
      <c r="U483" s="20"/>
    </row>
    <row r="484" spans="5:21" x14ac:dyDescent="0.25">
      <c r="E484" s="19"/>
      <c r="Q484" s="20"/>
      <c r="R484" s="20"/>
      <c r="S484" s="20"/>
      <c r="U484" s="20"/>
    </row>
    <row r="485" spans="5:21" x14ac:dyDescent="0.25">
      <c r="E485" s="19"/>
      <c r="Q485" s="20"/>
      <c r="R485" s="20"/>
      <c r="S485" s="20"/>
      <c r="U485" s="20"/>
    </row>
    <row r="486" spans="5:21" x14ac:dyDescent="0.25">
      <c r="E486" s="19"/>
      <c r="Q486" s="20"/>
      <c r="R486" s="20"/>
      <c r="S486" s="20"/>
      <c r="U486" s="20"/>
    </row>
    <row r="487" spans="5:21" x14ac:dyDescent="0.25">
      <c r="E487" s="19"/>
      <c r="Q487" s="20"/>
      <c r="R487" s="20"/>
      <c r="S487" s="20"/>
      <c r="U487" s="20"/>
    </row>
    <row r="488" spans="5:21" x14ac:dyDescent="0.25">
      <c r="E488" s="19"/>
      <c r="Q488" s="20"/>
      <c r="R488" s="20"/>
      <c r="S488" s="20"/>
      <c r="U488" s="20"/>
    </row>
    <row r="489" spans="5:21" x14ac:dyDescent="0.25">
      <c r="E489" s="19"/>
      <c r="Q489" s="20"/>
      <c r="R489" s="20"/>
      <c r="S489" s="20"/>
      <c r="U489" s="20"/>
    </row>
    <row r="490" spans="5:21" x14ac:dyDescent="0.25">
      <c r="E490" s="19"/>
      <c r="Q490" s="20"/>
      <c r="R490" s="20"/>
      <c r="S490" s="20"/>
      <c r="U490" s="20"/>
    </row>
    <row r="491" spans="5:21" x14ac:dyDescent="0.25">
      <c r="E491" s="19"/>
      <c r="Q491" s="20"/>
      <c r="R491" s="20"/>
      <c r="S491" s="20"/>
      <c r="U491" s="20"/>
    </row>
    <row r="492" spans="5:21" x14ac:dyDescent="0.25">
      <c r="E492" s="19"/>
      <c r="Q492" s="20"/>
      <c r="R492" s="20"/>
      <c r="S492" s="20"/>
      <c r="U492" s="20"/>
    </row>
    <row r="493" spans="5:21" x14ac:dyDescent="0.25">
      <c r="E493" s="19"/>
      <c r="Q493" s="20"/>
      <c r="R493" s="20"/>
      <c r="S493" s="20"/>
      <c r="U493" s="20"/>
    </row>
    <row r="494" spans="5:21" x14ac:dyDescent="0.25">
      <c r="E494" s="19"/>
      <c r="Q494" s="20"/>
      <c r="R494" s="20"/>
      <c r="S494" s="20"/>
      <c r="U494" s="20"/>
    </row>
    <row r="495" spans="5:21" x14ac:dyDescent="0.25">
      <c r="E495" s="19"/>
      <c r="Q495" s="20"/>
      <c r="R495" s="20"/>
      <c r="S495" s="20"/>
      <c r="U495" s="20"/>
    </row>
    <row r="496" spans="5:21" x14ac:dyDescent="0.25">
      <c r="E496" s="19"/>
      <c r="Q496" s="20"/>
      <c r="R496" s="20"/>
      <c r="S496" s="20"/>
      <c r="U496" s="20"/>
    </row>
    <row r="497" spans="5:21" x14ac:dyDescent="0.25">
      <c r="E497" s="19"/>
      <c r="Q497" s="20"/>
      <c r="R497" s="20"/>
      <c r="S497" s="20"/>
      <c r="U497" s="20"/>
    </row>
    <row r="498" spans="5:21" x14ac:dyDescent="0.25">
      <c r="E498" s="19"/>
      <c r="Q498" s="20"/>
      <c r="R498" s="20"/>
      <c r="S498" s="20"/>
      <c r="U498" s="20"/>
    </row>
    <row r="499" spans="5:21" x14ac:dyDescent="0.25">
      <c r="E499" s="19"/>
      <c r="Q499" s="20"/>
      <c r="R499" s="20"/>
      <c r="S499" s="20"/>
      <c r="U499" s="20"/>
    </row>
    <row r="500" spans="5:21" x14ac:dyDescent="0.25">
      <c r="E500" s="19"/>
      <c r="Q500" s="20"/>
      <c r="R500" s="20"/>
      <c r="S500" s="20"/>
      <c r="U500" s="20"/>
    </row>
    <row r="501" spans="5:21" x14ac:dyDescent="0.25">
      <c r="E501" s="19"/>
      <c r="Q501" s="20"/>
      <c r="R501" s="20"/>
      <c r="S501" s="20"/>
      <c r="U501" s="20"/>
    </row>
    <row r="502" spans="5:21" x14ac:dyDescent="0.25">
      <c r="E502" s="19"/>
      <c r="Q502" s="20"/>
      <c r="R502" s="20"/>
      <c r="S502" s="20"/>
      <c r="U502" s="20"/>
    </row>
    <row r="503" spans="5:21" x14ac:dyDescent="0.25">
      <c r="E503" s="19"/>
      <c r="Q503" s="20"/>
      <c r="R503" s="20"/>
      <c r="S503" s="20"/>
      <c r="U503" s="20"/>
    </row>
    <row r="504" spans="5:21" x14ac:dyDescent="0.25">
      <c r="E504" s="19"/>
      <c r="Q504" s="20"/>
      <c r="R504" s="20"/>
      <c r="S504" s="20"/>
      <c r="U504" s="20"/>
    </row>
    <row r="505" spans="5:21" x14ac:dyDescent="0.25">
      <c r="E505" s="19"/>
      <c r="Q505" s="20"/>
      <c r="R505" s="20"/>
      <c r="S505" s="20"/>
      <c r="U505" s="20"/>
    </row>
    <row r="506" spans="5:21" x14ac:dyDescent="0.25">
      <c r="E506" s="19"/>
      <c r="Q506" s="20"/>
      <c r="R506" s="20"/>
      <c r="S506" s="20"/>
      <c r="U506" s="20"/>
    </row>
    <row r="507" spans="5:21" x14ac:dyDescent="0.25">
      <c r="E507" s="19"/>
      <c r="Q507" s="20"/>
      <c r="R507" s="20"/>
      <c r="S507" s="20"/>
      <c r="U507" s="20"/>
    </row>
    <row r="508" spans="5:21" x14ac:dyDescent="0.25">
      <c r="E508" s="19"/>
      <c r="Q508" s="20"/>
      <c r="R508" s="20"/>
      <c r="S508" s="20"/>
      <c r="U508" s="20"/>
    </row>
    <row r="509" spans="5:21" x14ac:dyDescent="0.25">
      <c r="E509" s="19"/>
      <c r="Q509" s="20"/>
      <c r="R509" s="20"/>
      <c r="S509" s="20"/>
      <c r="U509" s="20"/>
    </row>
    <row r="510" spans="5:21" x14ac:dyDescent="0.25">
      <c r="E510" s="19"/>
      <c r="Q510" s="20"/>
      <c r="R510" s="20"/>
      <c r="S510" s="20"/>
      <c r="U510" s="20"/>
    </row>
    <row r="511" spans="5:21" x14ac:dyDescent="0.25">
      <c r="E511" s="19"/>
      <c r="Q511" s="20"/>
      <c r="R511" s="20"/>
      <c r="S511" s="20"/>
      <c r="U511" s="20"/>
    </row>
    <row r="512" spans="5:21" x14ac:dyDescent="0.25">
      <c r="E512" s="19"/>
      <c r="Q512" s="20"/>
      <c r="R512" s="20"/>
      <c r="S512" s="20"/>
      <c r="U512" s="20"/>
    </row>
    <row r="513" spans="5:21" x14ac:dyDescent="0.25">
      <c r="E513" s="19"/>
      <c r="Q513" s="20"/>
      <c r="R513" s="20"/>
      <c r="S513" s="20"/>
      <c r="U513" s="20"/>
    </row>
    <row r="514" spans="5:21" x14ac:dyDescent="0.25">
      <c r="E514" s="19"/>
      <c r="Q514" s="20"/>
      <c r="R514" s="20"/>
      <c r="S514" s="20"/>
      <c r="U514" s="20"/>
    </row>
    <row r="515" spans="5:21" x14ac:dyDescent="0.25">
      <c r="E515" s="19"/>
      <c r="Q515" s="20"/>
      <c r="R515" s="20"/>
      <c r="S515" s="20"/>
      <c r="U515" s="20"/>
    </row>
    <row r="516" spans="5:21" x14ac:dyDescent="0.25">
      <c r="E516" s="19"/>
      <c r="Q516" s="20"/>
      <c r="R516" s="20"/>
      <c r="S516" s="20"/>
      <c r="U516" s="20"/>
    </row>
    <row r="517" spans="5:21" x14ac:dyDescent="0.25">
      <c r="E517" s="19"/>
      <c r="Q517" s="20"/>
      <c r="R517" s="20"/>
      <c r="S517" s="20"/>
      <c r="U517" s="20"/>
    </row>
    <row r="518" spans="5:21" x14ac:dyDescent="0.25">
      <c r="E518" s="19"/>
      <c r="Q518" s="20"/>
      <c r="R518" s="20"/>
      <c r="S518" s="20"/>
      <c r="U518" s="20"/>
    </row>
    <row r="519" spans="5:21" x14ac:dyDescent="0.25">
      <c r="E519" s="19"/>
      <c r="Q519" s="20"/>
      <c r="R519" s="20"/>
      <c r="S519" s="20"/>
      <c r="U519" s="20"/>
    </row>
    <row r="520" spans="5:21" x14ac:dyDescent="0.25">
      <c r="E520" s="19"/>
      <c r="Q520" s="20"/>
      <c r="R520" s="20"/>
      <c r="S520" s="20"/>
      <c r="U520" s="20"/>
    </row>
    <row r="521" spans="5:21" x14ac:dyDescent="0.25">
      <c r="E521" s="19"/>
      <c r="Q521" s="20"/>
      <c r="R521" s="20"/>
      <c r="S521" s="20"/>
      <c r="U521" s="20"/>
    </row>
    <row r="522" spans="5:21" x14ac:dyDescent="0.25">
      <c r="E522" s="19"/>
      <c r="Q522" s="20"/>
      <c r="R522" s="20"/>
      <c r="S522" s="20"/>
      <c r="U522" s="20"/>
    </row>
    <row r="523" spans="5:21" x14ac:dyDescent="0.25">
      <c r="E523" s="19"/>
      <c r="Q523" s="20"/>
      <c r="R523" s="20"/>
      <c r="S523" s="20"/>
      <c r="U523" s="20"/>
    </row>
    <row r="524" spans="5:21" x14ac:dyDescent="0.25">
      <c r="E524" s="19"/>
      <c r="Q524" s="20"/>
      <c r="R524" s="20"/>
      <c r="S524" s="20"/>
      <c r="U524" s="20"/>
    </row>
    <row r="525" spans="5:21" x14ac:dyDescent="0.25">
      <c r="E525" s="19"/>
      <c r="Q525" s="20"/>
      <c r="R525" s="20"/>
      <c r="S525" s="20"/>
      <c r="U525" s="20"/>
    </row>
    <row r="526" spans="5:21" x14ac:dyDescent="0.25">
      <c r="E526" s="19"/>
      <c r="Q526" s="20"/>
      <c r="R526" s="20"/>
      <c r="S526" s="20"/>
      <c r="U526" s="20"/>
    </row>
    <row r="527" spans="5:21" x14ac:dyDescent="0.25">
      <c r="E527" s="19"/>
      <c r="Q527" s="20"/>
      <c r="R527" s="20"/>
      <c r="S527" s="20"/>
      <c r="U527" s="20"/>
    </row>
    <row r="528" spans="5:21" x14ac:dyDescent="0.25">
      <c r="E528" s="19"/>
      <c r="Q528" s="20"/>
      <c r="R528" s="20"/>
      <c r="S528" s="20"/>
      <c r="U528" s="20"/>
    </row>
    <row r="529" spans="5:21" x14ac:dyDescent="0.25">
      <c r="E529" s="19"/>
      <c r="Q529" s="20"/>
      <c r="R529" s="20"/>
      <c r="S529" s="20"/>
      <c r="U529" s="20"/>
    </row>
    <row r="530" spans="5:21" x14ac:dyDescent="0.25">
      <c r="E530" s="19"/>
      <c r="Q530" s="20"/>
      <c r="R530" s="20"/>
      <c r="S530" s="20"/>
      <c r="U530" s="20"/>
    </row>
    <row r="531" spans="5:21" x14ac:dyDescent="0.25">
      <c r="E531" s="19"/>
      <c r="Q531" s="20"/>
      <c r="R531" s="20"/>
      <c r="S531" s="20"/>
      <c r="U531" s="20"/>
    </row>
    <row r="532" spans="5:21" x14ac:dyDescent="0.25">
      <c r="E532" s="19"/>
      <c r="Q532" s="20"/>
      <c r="R532" s="20"/>
      <c r="S532" s="20"/>
      <c r="U532" s="20"/>
    </row>
    <row r="533" spans="5:21" x14ac:dyDescent="0.25">
      <c r="E533" s="19"/>
      <c r="Q533" s="20"/>
      <c r="R533" s="20"/>
      <c r="S533" s="20"/>
      <c r="U533" s="20"/>
    </row>
    <row r="534" spans="5:21" x14ac:dyDescent="0.25">
      <c r="E534" s="19"/>
      <c r="Q534" s="20"/>
      <c r="R534" s="20"/>
      <c r="S534" s="20"/>
      <c r="U534" s="20"/>
    </row>
    <row r="535" spans="5:21" x14ac:dyDescent="0.25">
      <c r="E535" s="19"/>
      <c r="Q535" s="20"/>
      <c r="R535" s="20"/>
      <c r="S535" s="20"/>
      <c r="U535" s="20"/>
    </row>
    <row r="536" spans="5:21" x14ac:dyDescent="0.25">
      <c r="E536" s="19"/>
      <c r="Q536" s="20"/>
      <c r="R536" s="20"/>
      <c r="S536" s="20"/>
      <c r="U536" s="20"/>
    </row>
    <row r="537" spans="5:21" x14ac:dyDescent="0.25">
      <c r="E537" s="19"/>
      <c r="Q537" s="20"/>
      <c r="R537" s="20"/>
      <c r="S537" s="20"/>
      <c r="U537" s="20"/>
    </row>
    <row r="538" spans="5:21" x14ac:dyDescent="0.25">
      <c r="E538" s="19"/>
      <c r="Q538" s="20"/>
      <c r="R538" s="20"/>
      <c r="S538" s="20"/>
      <c r="U538" s="20"/>
    </row>
    <row r="539" spans="5:21" x14ac:dyDescent="0.25">
      <c r="E539" s="19"/>
      <c r="Q539" s="20"/>
      <c r="R539" s="20"/>
      <c r="S539" s="20"/>
      <c r="U539" s="20"/>
    </row>
    <row r="540" spans="5:21" x14ac:dyDescent="0.25">
      <c r="E540" s="19"/>
      <c r="Q540" s="20"/>
      <c r="R540" s="20"/>
      <c r="S540" s="20"/>
      <c r="U540" s="20"/>
    </row>
    <row r="541" spans="5:21" x14ac:dyDescent="0.25">
      <c r="E541" s="19"/>
      <c r="Q541" s="20"/>
      <c r="R541" s="20"/>
      <c r="S541" s="20"/>
      <c r="U541" s="20"/>
    </row>
    <row r="542" spans="5:21" x14ac:dyDescent="0.25">
      <c r="E542" s="19"/>
      <c r="Q542" s="20"/>
      <c r="R542" s="20"/>
      <c r="S542" s="20"/>
      <c r="U542" s="20"/>
    </row>
    <row r="543" spans="5:21" x14ac:dyDescent="0.25">
      <c r="E543" s="19"/>
      <c r="Q543" s="20"/>
      <c r="R543" s="20"/>
      <c r="S543" s="20"/>
      <c r="U543" s="20"/>
    </row>
    <row r="544" spans="5:21" x14ac:dyDescent="0.25">
      <c r="E544" s="19"/>
      <c r="Q544" s="20"/>
      <c r="R544" s="20"/>
      <c r="S544" s="20"/>
      <c r="U544" s="20"/>
    </row>
    <row r="545" spans="5:21" x14ac:dyDescent="0.25">
      <c r="E545" s="19"/>
      <c r="Q545" s="20"/>
      <c r="R545" s="20"/>
      <c r="S545" s="20"/>
      <c r="U545" s="20"/>
    </row>
    <row r="546" spans="5:21" x14ac:dyDescent="0.25">
      <c r="E546" s="19"/>
      <c r="Q546" s="20"/>
      <c r="R546" s="20"/>
      <c r="S546" s="20"/>
      <c r="U546" s="20"/>
    </row>
    <row r="547" spans="5:21" x14ac:dyDescent="0.25">
      <c r="E547" s="19"/>
      <c r="Q547" s="20"/>
      <c r="R547" s="20"/>
      <c r="S547" s="20"/>
      <c r="U547" s="20"/>
    </row>
    <row r="548" spans="5:21" x14ac:dyDescent="0.25">
      <c r="E548" s="19"/>
      <c r="Q548" s="20"/>
      <c r="R548" s="20"/>
      <c r="S548" s="20"/>
      <c r="U548" s="20"/>
    </row>
    <row r="549" spans="5:21" x14ac:dyDescent="0.25">
      <c r="E549" s="19"/>
      <c r="Q549" s="20"/>
      <c r="R549" s="20"/>
      <c r="S549" s="20"/>
      <c r="U549" s="20"/>
    </row>
    <row r="550" spans="5:21" x14ac:dyDescent="0.25">
      <c r="E550" s="19"/>
      <c r="Q550" s="20"/>
      <c r="R550" s="20"/>
      <c r="S550" s="20"/>
      <c r="U550" s="20"/>
    </row>
    <row r="551" spans="5:21" x14ac:dyDescent="0.25">
      <c r="E551" s="19"/>
      <c r="Q551" s="20"/>
      <c r="R551" s="20"/>
      <c r="S551" s="20"/>
      <c r="U551" s="20"/>
    </row>
    <row r="552" spans="5:21" x14ac:dyDescent="0.25">
      <c r="E552" s="19"/>
      <c r="Q552" s="20"/>
      <c r="R552" s="20"/>
      <c r="S552" s="20"/>
      <c r="U552" s="20"/>
    </row>
    <row r="553" spans="5:21" x14ac:dyDescent="0.25">
      <c r="E553" s="19"/>
      <c r="Q553" s="20"/>
      <c r="R553" s="20"/>
      <c r="S553" s="20"/>
      <c r="U553" s="20"/>
    </row>
    <row r="554" spans="5:21" x14ac:dyDescent="0.25">
      <c r="E554" s="19"/>
      <c r="Q554" s="20"/>
      <c r="R554" s="20"/>
      <c r="S554" s="20"/>
      <c r="U554" s="20"/>
    </row>
    <row r="555" spans="5:21" x14ac:dyDescent="0.25">
      <c r="E555" s="19"/>
      <c r="Q555" s="20"/>
      <c r="R555" s="20"/>
      <c r="S555" s="20"/>
      <c r="U555" s="20"/>
    </row>
    <row r="556" spans="5:21" x14ac:dyDescent="0.25">
      <c r="E556" s="19"/>
      <c r="Q556" s="20"/>
      <c r="R556" s="20"/>
      <c r="S556" s="20"/>
      <c r="U556" s="20"/>
    </row>
    <row r="557" spans="5:21" x14ac:dyDescent="0.25">
      <c r="E557" s="19"/>
      <c r="Q557" s="20"/>
      <c r="R557" s="20"/>
      <c r="S557" s="20"/>
      <c r="U557" s="20"/>
    </row>
    <row r="558" spans="5:21" x14ac:dyDescent="0.25">
      <c r="E558" s="19"/>
      <c r="Q558" s="20"/>
      <c r="R558" s="20"/>
      <c r="S558" s="20"/>
      <c r="U558" s="20"/>
    </row>
    <row r="559" spans="5:21" x14ac:dyDescent="0.25">
      <c r="E559" s="19"/>
      <c r="Q559" s="20"/>
      <c r="R559" s="20"/>
      <c r="S559" s="20"/>
      <c r="U559" s="20"/>
    </row>
    <row r="560" spans="5:21" x14ac:dyDescent="0.25">
      <c r="E560" s="19"/>
      <c r="Q560" s="20"/>
      <c r="R560" s="20"/>
      <c r="S560" s="20"/>
      <c r="U560" s="20"/>
    </row>
    <row r="561" spans="5:21" x14ac:dyDescent="0.25">
      <c r="E561" s="19"/>
      <c r="Q561" s="20"/>
      <c r="R561" s="20"/>
      <c r="S561" s="20"/>
      <c r="U561" s="20"/>
    </row>
    <row r="562" spans="5:21" x14ac:dyDescent="0.25">
      <c r="E562" s="19"/>
      <c r="Q562" s="20"/>
      <c r="R562" s="20"/>
      <c r="S562" s="20"/>
      <c r="U562" s="20"/>
    </row>
    <row r="563" spans="5:21" x14ac:dyDescent="0.25">
      <c r="E563" s="19"/>
      <c r="Q563" s="20"/>
      <c r="R563" s="20"/>
      <c r="S563" s="20"/>
      <c r="U563" s="20"/>
    </row>
    <row r="564" spans="5:21" x14ac:dyDescent="0.25">
      <c r="E564" s="19"/>
      <c r="Q564" s="20"/>
      <c r="R564" s="20"/>
      <c r="S564" s="20"/>
      <c r="U564" s="20"/>
    </row>
    <row r="565" spans="5:21" x14ac:dyDescent="0.25">
      <c r="E565" s="19"/>
      <c r="Q565" s="20"/>
      <c r="R565" s="20"/>
      <c r="S565" s="20"/>
      <c r="U565" s="20"/>
    </row>
    <row r="566" spans="5:21" x14ac:dyDescent="0.25">
      <c r="E566" s="19"/>
      <c r="Q566" s="20"/>
      <c r="R566" s="20"/>
      <c r="S566" s="20"/>
      <c r="U566" s="20"/>
    </row>
    <row r="567" spans="5:21" x14ac:dyDescent="0.25">
      <c r="E567" s="19"/>
      <c r="Q567" s="20"/>
      <c r="R567" s="20"/>
      <c r="S567" s="20"/>
      <c r="U567" s="20"/>
    </row>
    <row r="568" spans="5:21" x14ac:dyDescent="0.25">
      <c r="E568" s="19"/>
      <c r="Q568" s="20"/>
      <c r="R568" s="20"/>
      <c r="S568" s="20"/>
      <c r="U568" s="20"/>
    </row>
    <row r="569" spans="5:21" x14ac:dyDescent="0.25">
      <c r="E569" s="19"/>
      <c r="Q569" s="20"/>
      <c r="R569" s="20"/>
      <c r="S569" s="20"/>
      <c r="U569" s="20"/>
    </row>
    <row r="570" spans="5:21" x14ac:dyDescent="0.25">
      <c r="E570" s="19"/>
      <c r="Q570" s="20"/>
      <c r="R570" s="20"/>
      <c r="S570" s="20"/>
      <c r="U570" s="20"/>
    </row>
    <row r="571" spans="5:21" x14ac:dyDescent="0.25">
      <c r="E571" s="19"/>
      <c r="Q571" s="20"/>
      <c r="R571" s="20"/>
      <c r="S571" s="20"/>
      <c r="U571" s="20"/>
    </row>
    <row r="572" spans="5:21" x14ac:dyDescent="0.25">
      <c r="E572" s="19"/>
      <c r="Q572" s="20"/>
      <c r="R572" s="20"/>
      <c r="S572" s="20"/>
      <c r="U572" s="20"/>
    </row>
    <row r="573" spans="5:21" x14ac:dyDescent="0.25">
      <c r="E573" s="19"/>
      <c r="Q573" s="20"/>
      <c r="R573" s="20"/>
      <c r="S573" s="20"/>
      <c r="U573" s="20"/>
    </row>
    <row r="574" spans="5:21" x14ac:dyDescent="0.25">
      <c r="E574" s="19"/>
      <c r="Q574" s="20"/>
      <c r="R574" s="20"/>
      <c r="S574" s="20"/>
      <c r="U574" s="20"/>
    </row>
    <row r="575" spans="5:21" x14ac:dyDescent="0.25">
      <c r="E575" s="19"/>
      <c r="Q575" s="20"/>
      <c r="R575" s="20"/>
      <c r="S575" s="20"/>
      <c r="U575" s="20"/>
    </row>
    <row r="576" spans="5:21" x14ac:dyDescent="0.25">
      <c r="E576" s="19"/>
      <c r="Q576" s="20"/>
      <c r="R576" s="20"/>
      <c r="S576" s="20"/>
      <c r="U576" s="20"/>
    </row>
    <row r="577" spans="5:21" x14ac:dyDescent="0.25">
      <c r="E577" s="19"/>
      <c r="Q577" s="20"/>
      <c r="R577" s="20"/>
      <c r="S577" s="20"/>
      <c r="U577" s="20"/>
    </row>
    <row r="578" spans="5:21" x14ac:dyDescent="0.25">
      <c r="E578" s="19"/>
      <c r="Q578" s="20"/>
      <c r="R578" s="20"/>
      <c r="S578" s="20"/>
      <c r="U578" s="20"/>
    </row>
    <row r="579" spans="5:21" x14ac:dyDescent="0.25">
      <c r="E579" s="19"/>
      <c r="Q579" s="20"/>
      <c r="R579" s="20"/>
      <c r="S579" s="20"/>
      <c r="U579" s="20"/>
    </row>
    <row r="580" spans="5:21" x14ac:dyDescent="0.25">
      <c r="E580" s="19"/>
      <c r="Q580" s="20"/>
      <c r="R580" s="20"/>
      <c r="S580" s="20"/>
      <c r="U580" s="20"/>
    </row>
    <row r="581" spans="5:21" x14ac:dyDescent="0.25">
      <c r="E581" s="19"/>
      <c r="Q581" s="20"/>
      <c r="R581" s="20"/>
      <c r="S581" s="20"/>
      <c r="U581" s="20"/>
    </row>
    <row r="582" spans="5:21" x14ac:dyDescent="0.25">
      <c r="E582" s="19"/>
      <c r="Q582" s="20"/>
      <c r="R582" s="20"/>
      <c r="S582" s="20"/>
      <c r="U582" s="20"/>
    </row>
    <row r="583" spans="5:21" x14ac:dyDescent="0.25">
      <c r="E583" s="19"/>
      <c r="Q583" s="20"/>
      <c r="R583" s="20"/>
      <c r="S583" s="20"/>
      <c r="U583" s="20"/>
    </row>
    <row r="584" spans="5:21" x14ac:dyDescent="0.25">
      <c r="E584" s="19"/>
      <c r="Q584" s="20"/>
      <c r="R584" s="20"/>
      <c r="S584" s="20"/>
      <c r="U584" s="20"/>
    </row>
    <row r="585" spans="5:21" x14ac:dyDescent="0.25">
      <c r="E585" s="19"/>
      <c r="Q585" s="20"/>
      <c r="R585" s="20"/>
      <c r="S585" s="20"/>
      <c r="U585" s="20"/>
    </row>
    <row r="586" spans="5:21" x14ac:dyDescent="0.25">
      <c r="E586" s="19"/>
      <c r="Q586" s="20"/>
      <c r="R586" s="20"/>
      <c r="S586" s="20"/>
      <c r="U586" s="20"/>
    </row>
    <row r="587" spans="5:21" x14ac:dyDescent="0.25">
      <c r="E587" s="19"/>
      <c r="Q587" s="20"/>
      <c r="R587" s="20"/>
      <c r="S587" s="20"/>
      <c r="U587" s="20"/>
    </row>
    <row r="588" spans="5:21" x14ac:dyDescent="0.25">
      <c r="E588" s="19"/>
      <c r="Q588" s="20"/>
      <c r="R588" s="20"/>
      <c r="S588" s="20"/>
      <c r="U588" s="20"/>
    </row>
    <row r="589" spans="5:21" x14ac:dyDescent="0.25">
      <c r="E589" s="19"/>
      <c r="Q589" s="20"/>
      <c r="R589" s="20"/>
      <c r="S589" s="20"/>
      <c r="U589" s="20"/>
    </row>
    <row r="590" spans="5:21" x14ac:dyDescent="0.25">
      <c r="E590" s="19"/>
      <c r="Q590" s="20"/>
      <c r="R590" s="20"/>
      <c r="S590" s="20"/>
      <c r="U590" s="20"/>
    </row>
    <row r="591" spans="5:21" x14ac:dyDescent="0.25">
      <c r="E591" s="19"/>
      <c r="Q591" s="20"/>
      <c r="R591" s="20"/>
      <c r="S591" s="20"/>
      <c r="U591" s="20"/>
    </row>
    <row r="592" spans="5:21" x14ac:dyDescent="0.25">
      <c r="E592" s="19"/>
      <c r="Q592" s="20"/>
      <c r="R592" s="20"/>
      <c r="S592" s="20"/>
      <c r="U592" s="20"/>
    </row>
    <row r="593" spans="5:21" x14ac:dyDescent="0.25">
      <c r="E593" s="19"/>
      <c r="Q593" s="20"/>
      <c r="R593" s="20"/>
      <c r="S593" s="20"/>
      <c r="U593" s="20"/>
    </row>
    <row r="594" spans="5:21" x14ac:dyDescent="0.25">
      <c r="E594" s="19"/>
      <c r="Q594" s="20"/>
      <c r="R594" s="20"/>
      <c r="S594" s="20"/>
      <c r="U594" s="20"/>
    </row>
    <row r="595" spans="5:21" x14ac:dyDescent="0.25">
      <c r="E595" s="19"/>
      <c r="Q595" s="20"/>
      <c r="R595" s="20"/>
      <c r="S595" s="20"/>
      <c r="U595" s="20"/>
    </row>
    <row r="596" spans="5:21" x14ac:dyDescent="0.25">
      <c r="E596" s="19"/>
      <c r="Q596" s="20"/>
      <c r="R596" s="20"/>
      <c r="S596" s="20"/>
      <c r="U596" s="20"/>
    </row>
    <row r="597" spans="5:21" x14ac:dyDescent="0.25">
      <c r="E597" s="19"/>
      <c r="Q597" s="20"/>
      <c r="R597" s="20"/>
      <c r="S597" s="20"/>
      <c r="U597" s="20"/>
    </row>
    <row r="598" spans="5:21" x14ac:dyDescent="0.25">
      <c r="E598" s="19"/>
      <c r="Q598" s="20"/>
      <c r="R598" s="20"/>
      <c r="S598" s="20"/>
      <c r="U598" s="20"/>
    </row>
    <row r="599" spans="5:21" x14ac:dyDescent="0.25">
      <c r="E599" s="19"/>
      <c r="Q599" s="20"/>
      <c r="R599" s="20"/>
      <c r="S599" s="20"/>
      <c r="U599" s="20"/>
    </row>
    <row r="600" spans="5:21" x14ac:dyDescent="0.25">
      <c r="E600" s="19"/>
      <c r="Q600" s="20"/>
      <c r="R600" s="20"/>
      <c r="S600" s="20"/>
      <c r="U600" s="20"/>
    </row>
    <row r="601" spans="5:21" x14ac:dyDescent="0.25">
      <c r="E601" s="19"/>
      <c r="Q601" s="20"/>
      <c r="R601" s="20"/>
      <c r="S601" s="20"/>
      <c r="U601" s="20"/>
    </row>
    <row r="602" spans="5:21" x14ac:dyDescent="0.25">
      <c r="E602" s="19"/>
      <c r="Q602" s="20"/>
      <c r="R602" s="20"/>
      <c r="S602" s="20"/>
      <c r="U602" s="20"/>
    </row>
    <row r="603" spans="5:21" x14ac:dyDescent="0.25">
      <c r="E603" s="19"/>
      <c r="Q603" s="20"/>
      <c r="R603" s="20"/>
      <c r="S603" s="20"/>
      <c r="U603" s="20"/>
    </row>
    <row r="604" spans="5:21" x14ac:dyDescent="0.25">
      <c r="E604" s="19"/>
      <c r="Q604" s="20"/>
      <c r="R604" s="20"/>
      <c r="S604" s="20"/>
      <c r="U604" s="20"/>
    </row>
    <row r="605" spans="5:21" x14ac:dyDescent="0.25">
      <c r="E605" s="19"/>
      <c r="Q605" s="20"/>
      <c r="R605" s="20"/>
      <c r="S605" s="20"/>
      <c r="U605" s="20"/>
    </row>
    <row r="606" spans="5:21" x14ac:dyDescent="0.25">
      <c r="E606" s="19"/>
      <c r="Q606" s="20"/>
      <c r="R606" s="20"/>
      <c r="S606" s="20"/>
      <c r="U606" s="20"/>
    </row>
    <row r="607" spans="5:21" x14ac:dyDescent="0.25">
      <c r="E607" s="19"/>
      <c r="Q607" s="20"/>
      <c r="R607" s="20"/>
      <c r="S607" s="20"/>
      <c r="U607" s="20"/>
    </row>
    <row r="608" spans="5:21" x14ac:dyDescent="0.25">
      <c r="E608" s="19"/>
      <c r="Q608" s="20"/>
      <c r="R608" s="20"/>
      <c r="S608" s="20"/>
      <c r="U608" s="20"/>
    </row>
    <row r="609" spans="5:21" x14ac:dyDescent="0.25">
      <c r="E609" s="19"/>
      <c r="Q609" s="20"/>
      <c r="R609" s="20"/>
      <c r="S609" s="20"/>
      <c r="U609" s="20"/>
    </row>
    <row r="610" spans="5:21" x14ac:dyDescent="0.25">
      <c r="E610" s="19"/>
      <c r="Q610" s="20"/>
      <c r="R610" s="20"/>
      <c r="S610" s="20"/>
      <c r="U610" s="20"/>
    </row>
    <row r="611" spans="5:21" x14ac:dyDescent="0.25">
      <c r="E611" s="19"/>
      <c r="Q611" s="20"/>
      <c r="R611" s="20"/>
      <c r="S611" s="20"/>
      <c r="U611" s="20"/>
    </row>
    <row r="612" spans="5:21" x14ac:dyDescent="0.25">
      <c r="E612" s="19"/>
      <c r="Q612" s="20"/>
      <c r="R612" s="20"/>
      <c r="S612" s="20"/>
      <c r="U612" s="20"/>
    </row>
    <row r="613" spans="5:21" x14ac:dyDescent="0.25">
      <c r="E613" s="19"/>
      <c r="Q613" s="20"/>
      <c r="R613" s="20"/>
      <c r="S613" s="20"/>
      <c r="U613" s="20"/>
    </row>
    <row r="614" spans="5:21" x14ac:dyDescent="0.25">
      <c r="E614" s="19"/>
      <c r="Q614" s="20"/>
      <c r="R614" s="20"/>
      <c r="S614" s="20"/>
      <c r="U614" s="20"/>
    </row>
    <row r="615" spans="5:21" x14ac:dyDescent="0.25">
      <c r="E615" s="19"/>
      <c r="Q615" s="20"/>
      <c r="R615" s="20"/>
      <c r="S615" s="20"/>
      <c r="U615" s="20"/>
    </row>
    <row r="616" spans="5:21" x14ac:dyDescent="0.25">
      <c r="E616" s="19"/>
      <c r="Q616" s="20"/>
      <c r="R616" s="20"/>
      <c r="S616" s="20"/>
      <c r="U616" s="20"/>
    </row>
    <row r="617" spans="5:21" x14ac:dyDescent="0.25">
      <c r="E617" s="19"/>
      <c r="Q617" s="20"/>
      <c r="R617" s="20"/>
      <c r="S617" s="20"/>
      <c r="U617" s="20"/>
    </row>
    <row r="618" spans="5:21" x14ac:dyDescent="0.25">
      <c r="E618" s="19"/>
      <c r="Q618" s="20"/>
      <c r="R618" s="20"/>
      <c r="S618" s="20"/>
      <c r="U618" s="20"/>
    </row>
    <row r="619" spans="5:21" x14ac:dyDescent="0.25">
      <c r="E619" s="19"/>
      <c r="Q619" s="20"/>
      <c r="R619" s="20"/>
      <c r="S619" s="20"/>
      <c r="U619" s="20"/>
    </row>
    <row r="620" spans="5:21" x14ac:dyDescent="0.25">
      <c r="E620" s="19"/>
      <c r="Q620" s="20"/>
      <c r="R620" s="20"/>
      <c r="S620" s="20"/>
      <c r="U620" s="20"/>
    </row>
    <row r="621" spans="5:21" x14ac:dyDescent="0.25">
      <c r="E621" s="19"/>
      <c r="Q621" s="20"/>
      <c r="R621" s="20"/>
      <c r="S621" s="20"/>
      <c r="U621" s="20"/>
    </row>
    <row r="622" spans="5:21" x14ac:dyDescent="0.25">
      <c r="E622" s="19"/>
      <c r="Q622" s="20"/>
      <c r="R622" s="20"/>
      <c r="S622" s="20"/>
      <c r="U622" s="20"/>
    </row>
    <row r="623" spans="5:21" x14ac:dyDescent="0.25">
      <c r="E623" s="19"/>
      <c r="Q623" s="20"/>
      <c r="R623" s="20"/>
      <c r="S623" s="20"/>
      <c r="U623" s="20"/>
    </row>
    <row r="624" spans="5:21" x14ac:dyDescent="0.25">
      <c r="E624" s="19"/>
      <c r="Q624" s="20"/>
      <c r="R624" s="20"/>
      <c r="S624" s="20"/>
      <c r="U624" s="20"/>
    </row>
    <row r="625" spans="5:21" x14ac:dyDescent="0.25">
      <c r="E625" s="19"/>
      <c r="Q625" s="20"/>
      <c r="R625" s="20"/>
      <c r="S625" s="20"/>
      <c r="U625" s="20"/>
    </row>
    <row r="626" spans="5:21" x14ac:dyDescent="0.25">
      <c r="E626" s="19"/>
      <c r="Q626" s="20"/>
      <c r="R626" s="20"/>
      <c r="S626" s="20"/>
      <c r="U626" s="20"/>
    </row>
    <row r="627" spans="5:21" x14ac:dyDescent="0.25">
      <c r="E627" s="19"/>
      <c r="Q627" s="20"/>
      <c r="R627" s="20"/>
      <c r="S627" s="20"/>
      <c r="U627" s="20"/>
    </row>
    <row r="628" spans="5:21" x14ac:dyDescent="0.25">
      <c r="E628" s="19"/>
      <c r="Q628" s="20"/>
      <c r="R628" s="20"/>
      <c r="S628" s="20"/>
      <c r="U628" s="20"/>
    </row>
    <row r="629" spans="5:21" x14ac:dyDescent="0.25">
      <c r="E629" s="19"/>
      <c r="Q629" s="20"/>
      <c r="R629" s="20"/>
      <c r="S629" s="20"/>
      <c r="U629" s="20"/>
    </row>
    <row r="630" spans="5:21" x14ac:dyDescent="0.25">
      <c r="E630" s="19"/>
      <c r="Q630" s="20"/>
      <c r="R630" s="20"/>
      <c r="S630" s="20"/>
      <c r="U630" s="20"/>
    </row>
    <row r="631" spans="5:21" x14ac:dyDescent="0.25">
      <c r="E631" s="19"/>
      <c r="Q631" s="20"/>
      <c r="R631" s="20"/>
      <c r="S631" s="20"/>
      <c r="U631" s="20"/>
    </row>
    <row r="632" spans="5:21" x14ac:dyDescent="0.25">
      <c r="E632" s="19"/>
      <c r="Q632" s="20"/>
      <c r="R632" s="20"/>
      <c r="S632" s="20"/>
      <c r="U632" s="20"/>
    </row>
    <row r="633" spans="5:21" x14ac:dyDescent="0.25">
      <c r="E633" s="19"/>
      <c r="Q633" s="20"/>
      <c r="R633" s="20"/>
      <c r="S633" s="20"/>
      <c r="U633" s="20"/>
    </row>
    <row r="634" spans="5:21" x14ac:dyDescent="0.25">
      <c r="E634" s="19"/>
      <c r="Q634" s="20"/>
      <c r="R634" s="20"/>
      <c r="S634" s="20"/>
      <c r="U634" s="20"/>
    </row>
    <row r="635" spans="5:21" x14ac:dyDescent="0.25">
      <c r="E635" s="19"/>
      <c r="Q635" s="20"/>
      <c r="R635" s="20"/>
      <c r="S635" s="20"/>
      <c r="U635" s="20"/>
    </row>
    <row r="636" spans="5:21" x14ac:dyDescent="0.25">
      <c r="E636" s="19"/>
      <c r="Q636" s="20"/>
      <c r="R636" s="20"/>
      <c r="S636" s="20"/>
      <c r="U636" s="20"/>
    </row>
    <row r="637" spans="5:21" x14ac:dyDescent="0.25">
      <c r="E637" s="19"/>
      <c r="Q637" s="20"/>
      <c r="R637" s="20"/>
      <c r="S637" s="20"/>
      <c r="U637" s="20"/>
    </row>
    <row r="638" spans="5:21" x14ac:dyDescent="0.25">
      <c r="E638" s="19"/>
      <c r="Q638" s="20"/>
      <c r="R638" s="20"/>
      <c r="S638" s="20"/>
      <c r="U638" s="20"/>
    </row>
    <row r="639" spans="5:21" x14ac:dyDescent="0.25">
      <c r="E639" s="19"/>
      <c r="Q639" s="20"/>
      <c r="R639" s="20"/>
      <c r="S639" s="20"/>
      <c r="U639" s="20"/>
    </row>
    <row r="640" spans="5:21" x14ac:dyDescent="0.25">
      <c r="E640" s="19"/>
      <c r="Q640" s="20"/>
      <c r="R640" s="20"/>
      <c r="S640" s="20"/>
      <c r="U640" s="20"/>
    </row>
    <row r="641" spans="5:21" x14ac:dyDescent="0.25">
      <c r="E641" s="19"/>
      <c r="Q641" s="20"/>
      <c r="R641" s="20"/>
      <c r="S641" s="20"/>
      <c r="U641" s="20"/>
    </row>
    <row r="642" spans="5:21" x14ac:dyDescent="0.25">
      <c r="E642" s="19"/>
      <c r="Q642" s="20"/>
      <c r="R642" s="20"/>
      <c r="S642" s="20"/>
      <c r="U642" s="20"/>
    </row>
    <row r="643" spans="5:21" x14ac:dyDescent="0.25">
      <c r="E643" s="19"/>
      <c r="Q643" s="20"/>
      <c r="R643" s="20"/>
      <c r="S643" s="20"/>
      <c r="U643" s="20"/>
    </row>
    <row r="644" spans="5:21" x14ac:dyDescent="0.25">
      <c r="E644" s="19"/>
      <c r="Q644" s="20"/>
      <c r="R644" s="20"/>
      <c r="S644" s="20"/>
      <c r="U644" s="20"/>
    </row>
    <row r="645" spans="5:21" x14ac:dyDescent="0.25">
      <c r="E645" s="19"/>
      <c r="Q645" s="20"/>
      <c r="R645" s="20"/>
      <c r="S645" s="20"/>
      <c r="U645" s="20"/>
    </row>
    <row r="646" spans="5:21" x14ac:dyDescent="0.25">
      <c r="E646" s="19"/>
      <c r="Q646" s="20"/>
      <c r="R646" s="20"/>
      <c r="S646" s="20"/>
      <c r="U646" s="20"/>
    </row>
    <row r="647" spans="5:21" x14ac:dyDescent="0.25">
      <c r="E647" s="19"/>
      <c r="Q647" s="20"/>
      <c r="R647" s="20"/>
      <c r="S647" s="20"/>
      <c r="U647" s="20"/>
    </row>
    <row r="648" spans="5:21" x14ac:dyDescent="0.25">
      <c r="E648" s="19"/>
      <c r="Q648" s="20"/>
      <c r="R648" s="20"/>
      <c r="S648" s="20"/>
      <c r="U648" s="20"/>
    </row>
    <row r="649" spans="5:21" x14ac:dyDescent="0.25">
      <c r="E649" s="19"/>
      <c r="Q649" s="20"/>
      <c r="R649" s="20"/>
      <c r="S649" s="20"/>
      <c r="U649" s="20"/>
    </row>
    <row r="650" spans="5:21" x14ac:dyDescent="0.25">
      <c r="E650" s="19"/>
      <c r="Q650" s="20"/>
      <c r="R650" s="20"/>
      <c r="S650" s="20"/>
      <c r="U650" s="20"/>
    </row>
    <row r="651" spans="5:21" x14ac:dyDescent="0.25">
      <c r="E651" s="19"/>
      <c r="Q651" s="20"/>
      <c r="R651" s="20"/>
      <c r="S651" s="20"/>
      <c r="U651" s="20"/>
    </row>
    <row r="652" spans="5:21" x14ac:dyDescent="0.25">
      <c r="E652" s="19"/>
      <c r="Q652" s="20"/>
      <c r="R652" s="20"/>
      <c r="S652" s="20"/>
      <c r="U652" s="20"/>
    </row>
    <row r="653" spans="5:21" x14ac:dyDescent="0.25">
      <c r="E653" s="19"/>
      <c r="Q653" s="20"/>
      <c r="R653" s="20"/>
      <c r="S653" s="20"/>
      <c r="U653" s="20"/>
    </row>
    <row r="654" spans="5:21" x14ac:dyDescent="0.25">
      <c r="E654" s="19"/>
      <c r="Q654" s="20"/>
      <c r="R654" s="20"/>
      <c r="S654" s="20"/>
      <c r="U654" s="20"/>
    </row>
    <row r="655" spans="5:21" x14ac:dyDescent="0.25">
      <c r="E655" s="19"/>
      <c r="Q655" s="20"/>
      <c r="R655" s="20"/>
      <c r="S655" s="20"/>
      <c r="U655" s="20"/>
    </row>
    <row r="656" spans="5:21" x14ac:dyDescent="0.25">
      <c r="E656" s="19"/>
      <c r="Q656" s="20"/>
      <c r="R656" s="20"/>
      <c r="S656" s="20"/>
      <c r="U656" s="20"/>
    </row>
    <row r="657" spans="5:21" x14ac:dyDescent="0.25">
      <c r="E657" s="19"/>
      <c r="Q657" s="20"/>
      <c r="R657" s="20"/>
      <c r="S657" s="20"/>
      <c r="U657" s="20"/>
    </row>
    <row r="658" spans="5:21" x14ac:dyDescent="0.25">
      <c r="E658" s="19"/>
      <c r="Q658" s="20"/>
      <c r="R658" s="20"/>
      <c r="S658" s="20"/>
      <c r="U658" s="20"/>
    </row>
    <row r="659" spans="5:21" x14ac:dyDescent="0.25">
      <c r="E659" s="19"/>
      <c r="Q659" s="20"/>
      <c r="R659" s="20"/>
      <c r="S659" s="20"/>
      <c r="U659" s="20"/>
    </row>
    <row r="660" spans="5:21" x14ac:dyDescent="0.25">
      <c r="E660" s="19"/>
      <c r="Q660" s="20"/>
      <c r="R660" s="20"/>
      <c r="S660" s="20"/>
      <c r="U660" s="20"/>
    </row>
    <row r="661" spans="5:21" x14ac:dyDescent="0.25">
      <c r="E661" s="19"/>
      <c r="Q661" s="20"/>
      <c r="R661" s="20"/>
      <c r="S661" s="20"/>
      <c r="U661" s="20"/>
    </row>
    <row r="662" spans="5:21" x14ac:dyDescent="0.25">
      <c r="E662" s="19"/>
      <c r="Q662" s="20"/>
      <c r="R662" s="20"/>
      <c r="S662" s="20"/>
      <c r="U662" s="20"/>
    </row>
    <row r="663" spans="5:21" x14ac:dyDescent="0.25">
      <c r="E663" s="19"/>
      <c r="Q663" s="20"/>
      <c r="R663" s="20"/>
      <c r="S663" s="20"/>
      <c r="U663" s="20"/>
    </row>
    <row r="664" spans="5:21" x14ac:dyDescent="0.25">
      <c r="E664" s="19"/>
      <c r="Q664" s="20"/>
      <c r="R664" s="20"/>
      <c r="S664" s="20"/>
      <c r="U664" s="20"/>
    </row>
    <row r="665" spans="5:21" x14ac:dyDescent="0.25">
      <c r="E665" s="19"/>
      <c r="Q665" s="20"/>
      <c r="R665" s="20"/>
      <c r="S665" s="20"/>
      <c r="U665" s="20"/>
    </row>
    <row r="666" spans="5:21" x14ac:dyDescent="0.25">
      <c r="E666" s="19"/>
      <c r="Q666" s="20"/>
      <c r="R666" s="20"/>
      <c r="S666" s="20"/>
      <c r="U666" s="20"/>
    </row>
    <row r="667" spans="5:21" x14ac:dyDescent="0.25">
      <c r="E667" s="19"/>
      <c r="Q667" s="20"/>
      <c r="R667" s="20"/>
      <c r="S667" s="20"/>
      <c r="U667" s="20"/>
    </row>
    <row r="668" spans="5:21" x14ac:dyDescent="0.25">
      <c r="E668" s="19"/>
      <c r="Q668" s="20"/>
      <c r="R668" s="20"/>
      <c r="S668" s="20"/>
      <c r="U668" s="20"/>
    </row>
    <row r="669" spans="5:21" x14ac:dyDescent="0.25">
      <c r="E669" s="19"/>
      <c r="Q669" s="20"/>
      <c r="R669" s="20"/>
      <c r="S669" s="20"/>
      <c r="U669" s="20"/>
    </row>
    <row r="670" spans="5:21" x14ac:dyDescent="0.25">
      <c r="E670" s="19"/>
      <c r="Q670" s="20"/>
      <c r="R670" s="20"/>
      <c r="S670" s="20"/>
      <c r="U670" s="20"/>
    </row>
    <row r="671" spans="5:21" x14ac:dyDescent="0.25">
      <c r="E671" s="19"/>
      <c r="Q671" s="20"/>
      <c r="R671" s="20"/>
      <c r="S671" s="20"/>
      <c r="U671" s="20"/>
    </row>
    <row r="672" spans="5:21" x14ac:dyDescent="0.25">
      <c r="E672" s="19"/>
      <c r="Q672" s="20"/>
      <c r="R672" s="20"/>
      <c r="S672" s="20"/>
      <c r="U672" s="20"/>
    </row>
    <row r="673" spans="5:21" x14ac:dyDescent="0.25">
      <c r="E673" s="19"/>
      <c r="Q673" s="20"/>
      <c r="R673" s="20"/>
      <c r="S673" s="20"/>
      <c r="U673" s="20"/>
    </row>
    <row r="674" spans="5:21" x14ac:dyDescent="0.25">
      <c r="E674" s="19"/>
      <c r="Q674" s="20"/>
      <c r="R674" s="20"/>
      <c r="S674" s="20"/>
      <c r="U674" s="20"/>
    </row>
    <row r="675" spans="5:21" x14ac:dyDescent="0.25">
      <c r="E675" s="19"/>
      <c r="Q675" s="20"/>
      <c r="R675" s="20"/>
      <c r="S675" s="20"/>
      <c r="U675" s="20"/>
    </row>
    <row r="676" spans="5:21" x14ac:dyDescent="0.25">
      <c r="E676" s="19"/>
      <c r="Q676" s="20"/>
      <c r="R676" s="20"/>
      <c r="S676" s="20"/>
      <c r="U676" s="20"/>
    </row>
    <row r="677" spans="5:21" x14ac:dyDescent="0.25">
      <c r="E677" s="19"/>
      <c r="Q677" s="20"/>
      <c r="R677" s="20"/>
      <c r="S677" s="20"/>
      <c r="U677" s="20"/>
    </row>
    <row r="678" spans="5:21" x14ac:dyDescent="0.25">
      <c r="E678" s="19"/>
      <c r="Q678" s="20"/>
      <c r="R678" s="20"/>
      <c r="S678" s="20"/>
      <c r="U678" s="20"/>
    </row>
    <row r="679" spans="5:21" x14ac:dyDescent="0.25">
      <c r="E679" s="19"/>
      <c r="Q679" s="20"/>
      <c r="R679" s="20"/>
      <c r="S679" s="20"/>
      <c r="U679" s="20"/>
    </row>
    <row r="680" spans="5:21" x14ac:dyDescent="0.25">
      <c r="E680" s="19"/>
      <c r="Q680" s="20"/>
      <c r="R680" s="20"/>
      <c r="S680" s="20"/>
      <c r="U680" s="20"/>
    </row>
    <row r="681" spans="5:21" x14ac:dyDescent="0.25">
      <c r="E681" s="19"/>
      <c r="Q681" s="20"/>
      <c r="R681" s="20"/>
      <c r="S681" s="20"/>
      <c r="U681" s="20"/>
    </row>
    <row r="682" spans="5:21" x14ac:dyDescent="0.25">
      <c r="E682" s="19"/>
      <c r="Q682" s="20"/>
      <c r="R682" s="20"/>
      <c r="S682" s="20"/>
      <c r="U682" s="20"/>
    </row>
    <row r="683" spans="5:21" x14ac:dyDescent="0.25">
      <c r="E683" s="19"/>
      <c r="Q683" s="20"/>
      <c r="R683" s="20"/>
      <c r="S683" s="20"/>
      <c r="U683" s="20"/>
    </row>
    <row r="684" spans="5:21" x14ac:dyDescent="0.25">
      <c r="E684" s="19"/>
      <c r="Q684" s="20"/>
      <c r="R684" s="20"/>
      <c r="S684" s="20"/>
      <c r="U684" s="20"/>
    </row>
    <row r="685" spans="5:21" x14ac:dyDescent="0.25">
      <c r="E685" s="19"/>
      <c r="Q685" s="20"/>
      <c r="R685" s="20"/>
      <c r="S685" s="20"/>
      <c r="U685" s="20"/>
    </row>
    <row r="686" spans="5:21" x14ac:dyDescent="0.25">
      <c r="E686" s="19"/>
      <c r="Q686" s="20"/>
      <c r="R686" s="20"/>
      <c r="S686" s="20"/>
      <c r="U686" s="20"/>
    </row>
    <row r="687" spans="5:21" x14ac:dyDescent="0.25">
      <c r="E687" s="19"/>
      <c r="Q687" s="20"/>
      <c r="R687" s="20"/>
      <c r="S687" s="20"/>
      <c r="U687" s="20"/>
    </row>
    <row r="688" spans="5:21" x14ac:dyDescent="0.25">
      <c r="E688" s="19"/>
      <c r="Q688" s="20"/>
      <c r="R688" s="20"/>
      <c r="S688" s="20"/>
      <c r="U688" s="20"/>
    </row>
    <row r="689" spans="5:21" x14ac:dyDescent="0.25">
      <c r="E689" s="19"/>
      <c r="Q689" s="20"/>
      <c r="R689" s="20"/>
      <c r="S689" s="20"/>
      <c r="U689" s="20"/>
    </row>
    <row r="690" spans="5:21" x14ac:dyDescent="0.25">
      <c r="E690" s="19"/>
      <c r="Q690" s="20"/>
      <c r="R690" s="20"/>
      <c r="S690" s="20"/>
      <c r="U690" s="20"/>
    </row>
    <row r="691" spans="5:21" x14ac:dyDescent="0.25">
      <c r="E691" s="19"/>
      <c r="Q691" s="20"/>
      <c r="R691" s="20"/>
      <c r="S691" s="20"/>
      <c r="U691" s="20"/>
    </row>
    <row r="692" spans="5:21" x14ac:dyDescent="0.25">
      <c r="E692" s="19"/>
      <c r="Q692" s="20"/>
      <c r="R692" s="20"/>
      <c r="S692" s="20"/>
      <c r="U692" s="20"/>
    </row>
    <row r="693" spans="5:21" x14ac:dyDescent="0.25">
      <c r="E693" s="19"/>
      <c r="Q693" s="20"/>
      <c r="R693" s="20"/>
      <c r="S693" s="20"/>
      <c r="U693" s="20"/>
    </row>
    <row r="694" spans="5:21" x14ac:dyDescent="0.25">
      <c r="E694" s="19"/>
      <c r="Q694" s="20"/>
      <c r="R694" s="20"/>
      <c r="S694" s="20"/>
      <c r="U694" s="20"/>
    </row>
    <row r="695" spans="5:21" x14ac:dyDescent="0.25">
      <c r="E695" s="19"/>
      <c r="Q695" s="20"/>
      <c r="R695" s="20"/>
      <c r="S695" s="20"/>
      <c r="U695" s="20"/>
    </row>
    <row r="696" spans="5:21" x14ac:dyDescent="0.25">
      <c r="E696" s="19"/>
      <c r="Q696" s="20"/>
      <c r="R696" s="20"/>
      <c r="S696" s="20"/>
      <c r="U696" s="20"/>
    </row>
    <row r="697" spans="5:21" x14ac:dyDescent="0.25">
      <c r="E697" s="19"/>
      <c r="Q697" s="20"/>
      <c r="R697" s="20"/>
      <c r="S697" s="20"/>
      <c r="U697" s="20"/>
    </row>
    <row r="698" spans="5:21" x14ac:dyDescent="0.25">
      <c r="E698" s="19"/>
      <c r="Q698" s="20"/>
      <c r="R698" s="20"/>
      <c r="S698" s="20"/>
      <c r="U698" s="20"/>
    </row>
    <row r="699" spans="5:21" x14ac:dyDescent="0.25">
      <c r="E699" s="19"/>
      <c r="Q699" s="20"/>
      <c r="R699" s="20"/>
      <c r="S699" s="20"/>
      <c r="U699" s="20"/>
    </row>
    <row r="700" spans="5:21" x14ac:dyDescent="0.25">
      <c r="E700" s="19"/>
      <c r="Q700" s="20"/>
      <c r="R700" s="20"/>
      <c r="S700" s="20"/>
      <c r="U700" s="20"/>
    </row>
    <row r="701" spans="5:21" x14ac:dyDescent="0.25">
      <c r="E701" s="19"/>
      <c r="Q701" s="20"/>
      <c r="R701" s="20"/>
      <c r="S701" s="20"/>
      <c r="U701" s="20"/>
    </row>
    <row r="702" spans="5:21" x14ac:dyDescent="0.25">
      <c r="E702" s="19"/>
      <c r="Q702" s="20"/>
      <c r="R702" s="20"/>
      <c r="S702" s="20"/>
      <c r="U702" s="20"/>
    </row>
    <row r="703" spans="5:21" x14ac:dyDescent="0.25">
      <c r="E703" s="19"/>
      <c r="Q703" s="20"/>
      <c r="R703" s="20"/>
      <c r="S703" s="20"/>
      <c r="U703" s="20"/>
    </row>
    <row r="704" spans="5:21" x14ac:dyDescent="0.25">
      <c r="E704" s="19"/>
      <c r="Q704" s="20"/>
      <c r="R704" s="20"/>
      <c r="S704" s="20"/>
      <c r="U704" s="20"/>
    </row>
    <row r="705" spans="5:21" x14ac:dyDescent="0.25">
      <c r="E705" s="19"/>
      <c r="Q705" s="20"/>
      <c r="R705" s="20"/>
      <c r="S705" s="20"/>
      <c r="U705" s="20"/>
    </row>
    <row r="706" spans="5:21" x14ac:dyDescent="0.25">
      <c r="E706" s="19"/>
      <c r="Q706" s="20"/>
      <c r="R706" s="20"/>
      <c r="S706" s="20"/>
      <c r="U706" s="20"/>
    </row>
    <row r="707" spans="5:21" x14ac:dyDescent="0.25">
      <c r="E707" s="19"/>
      <c r="Q707" s="20"/>
      <c r="R707" s="20"/>
      <c r="S707" s="20"/>
      <c r="U707" s="20"/>
    </row>
    <row r="708" spans="5:21" x14ac:dyDescent="0.25">
      <c r="E708" s="19"/>
      <c r="Q708" s="20"/>
      <c r="R708" s="20"/>
      <c r="S708" s="20"/>
      <c r="U708" s="20"/>
    </row>
    <row r="709" spans="5:21" x14ac:dyDescent="0.25">
      <c r="E709" s="19"/>
      <c r="Q709" s="20"/>
      <c r="R709" s="20"/>
      <c r="S709" s="20"/>
      <c r="U709" s="20"/>
    </row>
    <row r="710" spans="5:21" x14ac:dyDescent="0.25">
      <c r="E710" s="19"/>
      <c r="Q710" s="20"/>
      <c r="R710" s="20"/>
      <c r="S710" s="20"/>
      <c r="U710" s="20"/>
    </row>
    <row r="711" spans="5:21" x14ac:dyDescent="0.25">
      <c r="E711" s="19"/>
      <c r="Q711" s="20"/>
      <c r="R711" s="20"/>
      <c r="S711" s="20"/>
      <c r="U711" s="20"/>
    </row>
    <row r="712" spans="5:21" x14ac:dyDescent="0.25">
      <c r="E712" s="19"/>
      <c r="Q712" s="20"/>
      <c r="R712" s="20"/>
      <c r="S712" s="20"/>
      <c r="U712" s="20"/>
    </row>
    <row r="713" spans="5:21" x14ac:dyDescent="0.25">
      <c r="E713" s="19"/>
      <c r="Q713" s="20"/>
      <c r="R713" s="20"/>
      <c r="S713" s="20"/>
      <c r="U713" s="20"/>
    </row>
    <row r="714" spans="5:21" x14ac:dyDescent="0.25">
      <c r="E714" s="19"/>
      <c r="Q714" s="20"/>
      <c r="R714" s="20"/>
      <c r="S714" s="20"/>
      <c r="U714" s="20"/>
    </row>
    <row r="715" spans="5:21" x14ac:dyDescent="0.25">
      <c r="E715" s="19"/>
      <c r="Q715" s="20"/>
      <c r="R715" s="20"/>
      <c r="S715" s="20"/>
      <c r="U715" s="20"/>
    </row>
    <row r="716" spans="5:21" x14ac:dyDescent="0.25">
      <c r="E716" s="19"/>
      <c r="Q716" s="20"/>
      <c r="R716" s="20"/>
      <c r="S716" s="20"/>
      <c r="U716" s="20"/>
    </row>
    <row r="717" spans="5:21" x14ac:dyDescent="0.25">
      <c r="E717" s="19"/>
      <c r="Q717" s="20"/>
      <c r="R717" s="20"/>
      <c r="S717" s="20"/>
      <c r="U717" s="20"/>
    </row>
    <row r="718" spans="5:21" x14ac:dyDescent="0.25">
      <c r="E718" s="19"/>
      <c r="Q718" s="20"/>
      <c r="R718" s="20"/>
      <c r="S718" s="20"/>
      <c r="U718" s="20"/>
    </row>
    <row r="719" spans="5:21" x14ac:dyDescent="0.25">
      <c r="E719" s="19"/>
      <c r="Q719" s="20"/>
      <c r="R719" s="20"/>
      <c r="S719" s="20"/>
      <c r="U719" s="20"/>
    </row>
    <row r="720" spans="5:21" x14ac:dyDescent="0.25">
      <c r="E720" s="19"/>
      <c r="Q720" s="20"/>
      <c r="R720" s="20"/>
      <c r="S720" s="20"/>
      <c r="U720" s="20"/>
    </row>
    <row r="721" spans="5:21" x14ac:dyDescent="0.25">
      <c r="E721" s="19"/>
      <c r="Q721" s="20"/>
      <c r="R721" s="20"/>
      <c r="S721" s="20"/>
      <c r="U721" s="20"/>
    </row>
    <row r="722" spans="5:21" x14ac:dyDescent="0.25">
      <c r="E722" s="19"/>
      <c r="Q722" s="20"/>
      <c r="R722" s="20"/>
      <c r="S722" s="20"/>
      <c r="U722" s="20"/>
    </row>
    <row r="723" spans="5:21" x14ac:dyDescent="0.25">
      <c r="E723" s="19"/>
      <c r="Q723" s="20"/>
      <c r="R723" s="20"/>
      <c r="S723" s="20"/>
      <c r="U723" s="20"/>
    </row>
    <row r="724" spans="5:21" x14ac:dyDescent="0.25">
      <c r="E724" s="19"/>
      <c r="Q724" s="20"/>
      <c r="R724" s="20"/>
      <c r="S724" s="20"/>
      <c r="U724" s="20"/>
    </row>
    <row r="725" spans="5:21" x14ac:dyDescent="0.25">
      <c r="E725" s="19"/>
      <c r="Q725" s="20"/>
      <c r="R725" s="20"/>
      <c r="S725" s="20"/>
      <c r="U725" s="20"/>
    </row>
    <row r="726" spans="5:21" x14ac:dyDescent="0.25">
      <c r="E726" s="19"/>
      <c r="Q726" s="20"/>
      <c r="R726" s="20"/>
      <c r="S726" s="20"/>
      <c r="U726" s="20"/>
    </row>
    <row r="727" spans="5:21" x14ac:dyDescent="0.25">
      <c r="E727" s="19"/>
      <c r="Q727" s="20"/>
      <c r="R727" s="20"/>
      <c r="S727" s="20"/>
      <c r="U727" s="20"/>
    </row>
    <row r="728" spans="5:21" x14ac:dyDescent="0.25">
      <c r="E728" s="19"/>
      <c r="Q728" s="20"/>
      <c r="R728" s="20"/>
      <c r="S728" s="20"/>
      <c r="U728" s="20"/>
    </row>
    <row r="729" spans="5:21" x14ac:dyDescent="0.25">
      <c r="E729" s="19"/>
      <c r="Q729" s="20"/>
      <c r="R729" s="20"/>
      <c r="S729" s="20"/>
      <c r="U729" s="20"/>
    </row>
    <row r="730" spans="5:21" x14ac:dyDescent="0.25">
      <c r="E730" s="19"/>
      <c r="Q730" s="20"/>
      <c r="R730" s="20"/>
      <c r="S730" s="20"/>
      <c r="U730" s="20"/>
    </row>
    <row r="731" spans="5:21" x14ac:dyDescent="0.25">
      <c r="E731" s="19"/>
      <c r="Q731" s="20"/>
      <c r="R731" s="20"/>
      <c r="S731" s="20"/>
      <c r="U731" s="20"/>
    </row>
    <row r="732" spans="5:21" x14ac:dyDescent="0.25">
      <c r="E732" s="19"/>
      <c r="Q732" s="20"/>
      <c r="R732" s="20"/>
      <c r="S732" s="20"/>
      <c r="U732" s="20"/>
    </row>
    <row r="733" spans="5:21" x14ac:dyDescent="0.25">
      <c r="E733" s="19"/>
      <c r="Q733" s="20"/>
      <c r="R733" s="20"/>
      <c r="S733" s="20"/>
      <c r="U733" s="20"/>
    </row>
    <row r="734" spans="5:21" x14ac:dyDescent="0.25">
      <c r="E734" s="19"/>
      <c r="Q734" s="20"/>
      <c r="R734" s="20"/>
      <c r="S734" s="20"/>
      <c r="U734" s="20"/>
    </row>
    <row r="735" spans="5:21" x14ac:dyDescent="0.25">
      <c r="E735" s="19"/>
      <c r="Q735" s="20"/>
      <c r="R735" s="20"/>
      <c r="S735" s="20"/>
      <c r="U735" s="20"/>
    </row>
    <row r="736" spans="5:21" x14ac:dyDescent="0.25">
      <c r="E736" s="19"/>
      <c r="Q736" s="20"/>
      <c r="R736" s="20"/>
      <c r="S736" s="20"/>
      <c r="U736" s="20"/>
    </row>
    <row r="737" spans="5:21" x14ac:dyDescent="0.25">
      <c r="E737" s="19"/>
      <c r="Q737" s="20"/>
      <c r="R737" s="20"/>
      <c r="S737" s="20"/>
      <c r="U737" s="20"/>
    </row>
    <row r="738" spans="5:21" x14ac:dyDescent="0.25">
      <c r="E738" s="19"/>
      <c r="Q738" s="20"/>
      <c r="R738" s="20"/>
      <c r="S738" s="20"/>
      <c r="U738" s="20"/>
    </row>
    <row r="739" spans="5:21" x14ac:dyDescent="0.25">
      <c r="E739" s="19"/>
      <c r="Q739" s="20"/>
      <c r="R739" s="20"/>
      <c r="S739" s="20"/>
      <c r="U739" s="20"/>
    </row>
    <row r="740" spans="5:21" x14ac:dyDescent="0.25">
      <c r="E740" s="19"/>
      <c r="Q740" s="20"/>
      <c r="R740" s="20"/>
      <c r="S740" s="20"/>
      <c r="U740" s="20"/>
    </row>
    <row r="741" spans="5:21" x14ac:dyDescent="0.25">
      <c r="E741" s="19"/>
      <c r="Q741" s="20"/>
      <c r="R741" s="20"/>
      <c r="S741" s="20"/>
      <c r="U741" s="20"/>
    </row>
    <row r="742" spans="5:21" x14ac:dyDescent="0.25">
      <c r="E742" s="19"/>
      <c r="Q742" s="20"/>
      <c r="R742" s="20"/>
      <c r="S742" s="20"/>
      <c r="U742" s="20"/>
    </row>
    <row r="743" spans="5:21" x14ac:dyDescent="0.25">
      <c r="E743" s="19"/>
      <c r="Q743" s="20"/>
      <c r="R743" s="20"/>
      <c r="S743" s="20"/>
      <c r="U743" s="20"/>
    </row>
    <row r="744" spans="5:21" x14ac:dyDescent="0.25">
      <c r="E744" s="19"/>
      <c r="Q744" s="20"/>
      <c r="R744" s="20"/>
      <c r="S744" s="20"/>
      <c r="U744" s="20"/>
    </row>
    <row r="745" spans="5:21" x14ac:dyDescent="0.25">
      <c r="E745" s="19"/>
      <c r="Q745" s="20"/>
      <c r="R745" s="20"/>
      <c r="S745" s="20"/>
      <c r="U745" s="20"/>
    </row>
    <row r="746" spans="5:21" x14ac:dyDescent="0.25">
      <c r="E746" s="19"/>
      <c r="Q746" s="20"/>
      <c r="R746" s="20"/>
      <c r="S746" s="20"/>
      <c r="U746" s="20"/>
    </row>
    <row r="747" spans="5:21" x14ac:dyDescent="0.25">
      <c r="E747" s="19"/>
      <c r="Q747" s="20"/>
      <c r="R747" s="20"/>
      <c r="S747" s="20"/>
      <c r="U747" s="20"/>
    </row>
    <row r="748" spans="5:21" x14ac:dyDescent="0.25">
      <c r="E748" s="19"/>
      <c r="Q748" s="20"/>
      <c r="R748" s="20"/>
      <c r="S748" s="20"/>
      <c r="U748" s="20"/>
    </row>
    <row r="749" spans="5:21" x14ac:dyDescent="0.25">
      <c r="E749" s="19"/>
      <c r="Q749" s="20"/>
      <c r="R749" s="20"/>
      <c r="S749" s="20"/>
      <c r="U749" s="20"/>
    </row>
    <row r="750" spans="5:21" x14ac:dyDescent="0.25">
      <c r="E750" s="19"/>
      <c r="Q750" s="20"/>
      <c r="R750" s="20"/>
      <c r="S750" s="20"/>
      <c r="U750" s="20"/>
    </row>
    <row r="751" spans="5:21" x14ac:dyDescent="0.25">
      <c r="E751" s="19"/>
      <c r="Q751" s="20"/>
      <c r="R751" s="20"/>
      <c r="S751" s="20"/>
      <c r="U751" s="20"/>
    </row>
    <row r="752" spans="5:21" x14ac:dyDescent="0.25">
      <c r="E752" s="19"/>
      <c r="Q752" s="20"/>
      <c r="R752" s="20"/>
      <c r="S752" s="20"/>
      <c r="U752" s="20"/>
    </row>
    <row r="753" spans="5:21" x14ac:dyDescent="0.25">
      <c r="E753" s="19"/>
      <c r="Q753" s="20"/>
      <c r="R753" s="20"/>
      <c r="S753" s="20"/>
      <c r="U753" s="20"/>
    </row>
    <row r="754" spans="5:21" x14ac:dyDescent="0.25">
      <c r="E754" s="19"/>
      <c r="Q754" s="20"/>
      <c r="R754" s="20"/>
      <c r="S754" s="20"/>
      <c r="U754" s="20"/>
    </row>
    <row r="755" spans="5:21" x14ac:dyDescent="0.25">
      <c r="E755" s="19"/>
      <c r="Q755" s="20"/>
      <c r="R755" s="20"/>
      <c r="S755" s="20"/>
      <c r="U755" s="20"/>
    </row>
    <row r="756" spans="5:21" x14ac:dyDescent="0.25">
      <c r="E756" s="19"/>
      <c r="Q756" s="20"/>
      <c r="R756" s="20"/>
      <c r="S756" s="20"/>
      <c r="U756" s="20"/>
    </row>
    <row r="757" spans="5:21" x14ac:dyDescent="0.25">
      <c r="E757" s="19"/>
      <c r="Q757" s="20"/>
      <c r="R757" s="20"/>
      <c r="S757" s="20"/>
      <c r="U757" s="20"/>
    </row>
    <row r="758" spans="5:21" x14ac:dyDescent="0.25">
      <c r="E758" s="19"/>
      <c r="Q758" s="20"/>
      <c r="R758" s="20"/>
      <c r="S758" s="20"/>
      <c r="U758" s="20"/>
    </row>
    <row r="759" spans="5:21" x14ac:dyDescent="0.25">
      <c r="E759" s="19"/>
      <c r="Q759" s="20"/>
      <c r="R759" s="20"/>
      <c r="S759" s="20"/>
      <c r="U759" s="20"/>
    </row>
    <row r="760" spans="5:21" x14ac:dyDescent="0.25">
      <c r="E760" s="19"/>
      <c r="Q760" s="20"/>
      <c r="R760" s="20"/>
      <c r="S760" s="20"/>
      <c r="U760" s="20"/>
    </row>
    <row r="761" spans="5:21" x14ac:dyDescent="0.25">
      <c r="E761" s="19"/>
      <c r="Q761" s="20"/>
      <c r="R761" s="20"/>
      <c r="S761" s="20"/>
      <c r="U761" s="20"/>
    </row>
    <row r="762" spans="5:21" x14ac:dyDescent="0.25">
      <c r="E762" s="19"/>
      <c r="Q762" s="20"/>
      <c r="R762" s="20"/>
      <c r="S762" s="20"/>
      <c r="U762" s="20"/>
    </row>
    <row r="763" spans="5:21" x14ac:dyDescent="0.25">
      <c r="E763" s="19"/>
      <c r="Q763" s="20"/>
      <c r="R763" s="20"/>
      <c r="S763" s="20"/>
      <c r="U763" s="20"/>
    </row>
    <row r="764" spans="5:21" x14ac:dyDescent="0.25">
      <c r="E764" s="19"/>
      <c r="Q764" s="20"/>
      <c r="R764" s="20"/>
      <c r="S764" s="20"/>
      <c r="U764" s="20"/>
    </row>
    <row r="765" spans="5:21" x14ac:dyDescent="0.25">
      <c r="E765" s="19"/>
      <c r="Q765" s="20"/>
      <c r="R765" s="20"/>
      <c r="S765" s="20"/>
      <c r="U765" s="20"/>
    </row>
    <row r="766" spans="5:21" x14ac:dyDescent="0.25">
      <c r="E766" s="19"/>
      <c r="Q766" s="20"/>
      <c r="R766" s="20"/>
      <c r="S766" s="20"/>
      <c r="U766" s="20"/>
    </row>
    <row r="767" spans="5:21" x14ac:dyDescent="0.25">
      <c r="E767" s="19"/>
      <c r="Q767" s="20"/>
      <c r="R767" s="20"/>
      <c r="S767" s="20"/>
      <c r="U767" s="20"/>
    </row>
    <row r="768" spans="5:21" x14ac:dyDescent="0.25">
      <c r="E768" s="19"/>
      <c r="Q768" s="20"/>
      <c r="R768" s="20"/>
      <c r="S768" s="20"/>
      <c r="U768" s="20"/>
    </row>
    <row r="769" spans="5:21" x14ac:dyDescent="0.25">
      <c r="E769" s="19"/>
      <c r="Q769" s="20"/>
      <c r="R769" s="20"/>
      <c r="S769" s="20"/>
      <c r="U769" s="20"/>
    </row>
    <row r="770" spans="5:21" x14ac:dyDescent="0.25">
      <c r="E770" s="19"/>
      <c r="Q770" s="20"/>
      <c r="R770" s="20"/>
      <c r="S770" s="20"/>
      <c r="U770" s="20"/>
    </row>
    <row r="771" spans="5:21" x14ac:dyDescent="0.25">
      <c r="E771" s="19"/>
      <c r="Q771" s="20"/>
      <c r="R771" s="20"/>
      <c r="S771" s="20"/>
      <c r="U771" s="20"/>
    </row>
    <row r="772" spans="5:21" x14ac:dyDescent="0.25">
      <c r="E772" s="19"/>
      <c r="Q772" s="20"/>
      <c r="R772" s="20"/>
      <c r="S772" s="20"/>
      <c r="U772" s="20"/>
    </row>
    <row r="773" spans="5:21" x14ac:dyDescent="0.25">
      <c r="E773" s="19"/>
      <c r="Q773" s="20"/>
      <c r="R773" s="20"/>
      <c r="S773" s="20"/>
      <c r="U773" s="20"/>
    </row>
    <row r="774" spans="5:21" x14ac:dyDescent="0.25">
      <c r="E774" s="19"/>
      <c r="Q774" s="20"/>
      <c r="R774" s="20"/>
      <c r="S774" s="20"/>
      <c r="U774" s="20"/>
    </row>
    <row r="775" spans="5:21" x14ac:dyDescent="0.25">
      <c r="E775" s="19"/>
      <c r="Q775" s="20"/>
      <c r="R775" s="20"/>
      <c r="S775" s="20"/>
      <c r="U775" s="20"/>
    </row>
    <row r="776" spans="5:21" x14ac:dyDescent="0.25">
      <c r="E776" s="19"/>
      <c r="Q776" s="20"/>
      <c r="R776" s="20"/>
      <c r="S776" s="20"/>
      <c r="U776" s="20"/>
    </row>
    <row r="777" spans="5:21" x14ac:dyDescent="0.25">
      <c r="E777" s="19"/>
      <c r="Q777" s="20"/>
      <c r="R777" s="20"/>
      <c r="S777" s="20"/>
      <c r="U777" s="20"/>
    </row>
    <row r="778" spans="5:21" x14ac:dyDescent="0.25">
      <c r="E778" s="19"/>
      <c r="Q778" s="20"/>
      <c r="R778" s="20"/>
      <c r="S778" s="20"/>
      <c r="U778" s="20"/>
    </row>
    <row r="779" spans="5:21" x14ac:dyDescent="0.25">
      <c r="E779" s="19"/>
      <c r="Q779" s="20"/>
      <c r="R779" s="20"/>
      <c r="S779" s="20"/>
      <c r="U779" s="20"/>
    </row>
    <row r="780" spans="5:21" x14ac:dyDescent="0.25">
      <c r="E780" s="19"/>
      <c r="Q780" s="20"/>
      <c r="R780" s="20"/>
      <c r="S780" s="20"/>
      <c r="U780" s="20"/>
    </row>
    <row r="781" spans="5:21" x14ac:dyDescent="0.25">
      <c r="E781" s="19"/>
      <c r="Q781" s="20"/>
      <c r="R781" s="20"/>
      <c r="S781" s="20"/>
      <c r="U781" s="20"/>
    </row>
    <row r="782" spans="5:21" x14ac:dyDescent="0.25">
      <c r="E782" s="19"/>
      <c r="Q782" s="20"/>
      <c r="R782" s="20"/>
      <c r="S782" s="20"/>
      <c r="U782" s="20"/>
    </row>
    <row r="783" spans="5:21" x14ac:dyDescent="0.25">
      <c r="E783" s="19"/>
      <c r="Q783" s="20"/>
      <c r="R783" s="20"/>
      <c r="S783" s="20"/>
      <c r="U783" s="20"/>
    </row>
    <row r="784" spans="5:21" x14ac:dyDescent="0.25">
      <c r="E784" s="19"/>
      <c r="Q784" s="20"/>
      <c r="R784" s="20"/>
      <c r="S784" s="20"/>
      <c r="U784" s="20"/>
    </row>
    <row r="785" spans="5:21" x14ac:dyDescent="0.25">
      <c r="E785" s="19"/>
      <c r="Q785" s="20"/>
      <c r="R785" s="20"/>
      <c r="S785" s="20"/>
      <c r="U785" s="20"/>
    </row>
    <row r="786" spans="5:21" x14ac:dyDescent="0.25">
      <c r="E786" s="19"/>
      <c r="Q786" s="20"/>
      <c r="R786" s="20"/>
      <c r="S786" s="20"/>
      <c r="U786" s="20"/>
    </row>
    <row r="787" spans="5:21" x14ac:dyDescent="0.25">
      <c r="E787" s="19"/>
      <c r="Q787" s="20"/>
      <c r="R787" s="20"/>
      <c r="S787" s="20"/>
      <c r="U787" s="20"/>
    </row>
    <row r="788" spans="5:21" x14ac:dyDescent="0.25">
      <c r="E788" s="19"/>
      <c r="Q788" s="20"/>
      <c r="R788" s="20"/>
      <c r="S788" s="20"/>
      <c r="U788" s="20"/>
    </row>
    <row r="789" spans="5:21" x14ac:dyDescent="0.25">
      <c r="E789" s="19"/>
      <c r="Q789" s="20"/>
      <c r="R789" s="20"/>
      <c r="S789" s="20"/>
      <c r="U789" s="20"/>
    </row>
    <row r="790" spans="5:21" x14ac:dyDescent="0.25">
      <c r="E790" s="19"/>
      <c r="Q790" s="20"/>
      <c r="R790" s="20"/>
      <c r="S790" s="20"/>
      <c r="U790" s="20"/>
    </row>
    <row r="791" spans="5:21" x14ac:dyDescent="0.25">
      <c r="E791" s="19"/>
      <c r="Q791" s="20"/>
      <c r="R791" s="20"/>
      <c r="S791" s="20"/>
      <c r="U791" s="20"/>
    </row>
    <row r="792" spans="5:21" x14ac:dyDescent="0.25">
      <c r="E792" s="19"/>
      <c r="Q792" s="20"/>
      <c r="R792" s="20"/>
      <c r="S792" s="20"/>
      <c r="U792" s="20"/>
    </row>
    <row r="793" spans="5:21" x14ac:dyDescent="0.25">
      <c r="E793" s="19"/>
      <c r="Q793" s="20"/>
      <c r="R793" s="20"/>
      <c r="S793" s="20"/>
      <c r="U793" s="20"/>
    </row>
    <row r="794" spans="5:21" x14ac:dyDescent="0.25">
      <c r="E794" s="19"/>
      <c r="Q794" s="20"/>
      <c r="R794" s="20"/>
      <c r="S794" s="20"/>
      <c r="U794" s="20"/>
    </row>
    <row r="795" spans="5:21" x14ac:dyDescent="0.25">
      <c r="E795" s="19"/>
      <c r="Q795" s="20"/>
      <c r="R795" s="20"/>
      <c r="S795" s="20"/>
      <c r="U795" s="20"/>
    </row>
    <row r="796" spans="5:21" x14ac:dyDescent="0.25">
      <c r="E796" s="19"/>
      <c r="Q796" s="20"/>
      <c r="R796" s="20"/>
      <c r="S796" s="20"/>
      <c r="U796" s="20"/>
    </row>
    <row r="797" spans="5:21" x14ac:dyDescent="0.25">
      <c r="E797" s="19"/>
      <c r="Q797" s="20"/>
      <c r="R797" s="20"/>
      <c r="S797" s="20"/>
      <c r="U797" s="20"/>
    </row>
    <row r="798" spans="5:21" x14ac:dyDescent="0.25">
      <c r="E798" s="19"/>
      <c r="Q798" s="20"/>
      <c r="R798" s="20"/>
      <c r="S798" s="20"/>
      <c r="U798" s="20"/>
    </row>
    <row r="799" spans="5:21" x14ac:dyDescent="0.25">
      <c r="E799" s="19"/>
      <c r="Q799" s="20"/>
      <c r="R799" s="20"/>
      <c r="S799" s="20"/>
      <c r="U799" s="20"/>
    </row>
    <row r="800" spans="5:21" x14ac:dyDescent="0.25">
      <c r="E800" s="19"/>
      <c r="Q800" s="20"/>
      <c r="R800" s="20"/>
      <c r="S800" s="20"/>
      <c r="U800" s="20"/>
    </row>
    <row r="801" spans="5:21" x14ac:dyDescent="0.25">
      <c r="E801" s="19"/>
      <c r="Q801" s="20"/>
      <c r="R801" s="20"/>
      <c r="S801" s="20"/>
      <c r="U801" s="20"/>
    </row>
    <row r="802" spans="5:21" x14ac:dyDescent="0.25">
      <c r="E802" s="19"/>
      <c r="Q802" s="20"/>
      <c r="R802" s="20"/>
      <c r="S802" s="20"/>
      <c r="U802" s="20"/>
    </row>
    <row r="803" spans="5:21" x14ac:dyDescent="0.25">
      <c r="E803" s="19"/>
      <c r="Q803" s="20"/>
      <c r="R803" s="20"/>
      <c r="S803" s="20"/>
      <c r="U803" s="20"/>
    </row>
    <row r="804" spans="5:21" x14ac:dyDescent="0.25">
      <c r="E804" s="19"/>
      <c r="Q804" s="20"/>
      <c r="R804" s="20"/>
      <c r="S804" s="20"/>
      <c r="U804" s="20"/>
    </row>
    <row r="805" spans="5:21" x14ac:dyDescent="0.25">
      <c r="E805" s="19"/>
      <c r="Q805" s="20"/>
      <c r="R805" s="20"/>
      <c r="S805" s="20"/>
      <c r="U805" s="20"/>
    </row>
    <row r="806" spans="5:21" x14ac:dyDescent="0.25">
      <c r="E806" s="19"/>
      <c r="Q806" s="20"/>
      <c r="R806" s="20"/>
      <c r="S806" s="20"/>
      <c r="U806" s="20"/>
    </row>
    <row r="807" spans="5:21" x14ac:dyDescent="0.25">
      <c r="E807" s="19"/>
      <c r="Q807" s="20"/>
      <c r="R807" s="20"/>
      <c r="S807" s="20"/>
      <c r="U807" s="20"/>
    </row>
    <row r="808" spans="5:21" x14ac:dyDescent="0.25">
      <c r="E808" s="19"/>
      <c r="Q808" s="20"/>
      <c r="R808" s="20"/>
      <c r="S808" s="20"/>
      <c r="U808" s="20"/>
    </row>
    <row r="809" spans="5:21" x14ac:dyDescent="0.25">
      <c r="E809" s="19"/>
      <c r="Q809" s="20"/>
      <c r="R809" s="20"/>
      <c r="S809" s="20"/>
      <c r="U809" s="20"/>
    </row>
    <row r="810" spans="5:21" x14ac:dyDescent="0.25">
      <c r="E810" s="19"/>
      <c r="Q810" s="20"/>
      <c r="R810" s="20"/>
      <c r="S810" s="20"/>
      <c r="U810" s="20"/>
    </row>
    <row r="811" spans="5:21" x14ac:dyDescent="0.25">
      <c r="E811" s="19"/>
      <c r="Q811" s="20"/>
      <c r="R811" s="20"/>
      <c r="S811" s="20"/>
      <c r="U811" s="20"/>
    </row>
    <row r="812" spans="5:21" x14ac:dyDescent="0.25">
      <c r="E812" s="19"/>
      <c r="Q812" s="20"/>
      <c r="R812" s="20"/>
      <c r="S812" s="20"/>
      <c r="U812" s="20"/>
    </row>
    <row r="813" spans="5:21" x14ac:dyDescent="0.25">
      <c r="E813" s="19"/>
      <c r="Q813" s="20"/>
      <c r="R813" s="20"/>
      <c r="S813" s="20"/>
      <c r="U813" s="20"/>
    </row>
    <row r="814" spans="5:21" x14ac:dyDescent="0.25">
      <c r="E814" s="19"/>
      <c r="Q814" s="20"/>
      <c r="R814" s="20"/>
      <c r="S814" s="20"/>
      <c r="U814" s="20"/>
    </row>
    <row r="815" spans="5:21" x14ac:dyDescent="0.25">
      <c r="E815" s="19"/>
      <c r="Q815" s="20"/>
      <c r="R815" s="20"/>
      <c r="S815" s="20"/>
      <c r="U815" s="20"/>
    </row>
    <row r="816" spans="5:21" x14ac:dyDescent="0.25">
      <c r="E816" s="19"/>
      <c r="Q816" s="20"/>
      <c r="R816" s="20"/>
      <c r="S816" s="20"/>
      <c r="U816" s="20"/>
    </row>
    <row r="817" spans="5:21" x14ac:dyDescent="0.25">
      <c r="E817" s="19"/>
      <c r="Q817" s="20"/>
      <c r="R817" s="20"/>
      <c r="S817" s="20"/>
      <c r="U817" s="20"/>
    </row>
    <row r="818" spans="5:21" x14ac:dyDescent="0.25">
      <c r="E818" s="19"/>
      <c r="Q818" s="20"/>
      <c r="R818" s="20"/>
      <c r="S818" s="20"/>
      <c r="U818" s="20"/>
    </row>
    <row r="819" spans="5:21" x14ac:dyDescent="0.25">
      <c r="E819" s="19"/>
      <c r="Q819" s="20"/>
      <c r="R819" s="20"/>
      <c r="S819" s="20"/>
      <c r="U819" s="20"/>
    </row>
    <row r="820" spans="5:21" x14ac:dyDescent="0.25">
      <c r="E820" s="19"/>
      <c r="Q820" s="20"/>
      <c r="R820" s="20"/>
      <c r="S820" s="20"/>
      <c r="U820" s="20"/>
    </row>
    <row r="821" spans="5:21" x14ac:dyDescent="0.25">
      <c r="E821" s="19"/>
      <c r="Q821" s="20"/>
      <c r="R821" s="20"/>
      <c r="S821" s="20"/>
      <c r="U821" s="20"/>
    </row>
    <row r="822" spans="5:21" x14ac:dyDescent="0.25">
      <c r="E822" s="19"/>
      <c r="Q822" s="20"/>
      <c r="R822" s="20"/>
      <c r="S822" s="20"/>
      <c r="U822" s="20"/>
    </row>
    <row r="823" spans="5:21" x14ac:dyDescent="0.25">
      <c r="E823" s="19"/>
      <c r="Q823" s="20"/>
      <c r="R823" s="20"/>
      <c r="S823" s="20"/>
      <c r="U823" s="20"/>
    </row>
    <row r="824" spans="5:21" x14ac:dyDescent="0.25">
      <c r="E824" s="19"/>
      <c r="Q824" s="20"/>
      <c r="R824" s="20"/>
      <c r="S824" s="20"/>
      <c r="U824" s="20"/>
    </row>
    <row r="825" spans="5:21" x14ac:dyDescent="0.25">
      <c r="E825" s="19"/>
      <c r="Q825" s="20"/>
      <c r="R825" s="20"/>
      <c r="S825" s="20"/>
      <c r="U825" s="20"/>
    </row>
    <row r="826" spans="5:21" x14ac:dyDescent="0.25">
      <c r="E826" s="19"/>
      <c r="Q826" s="20"/>
      <c r="R826" s="20"/>
      <c r="S826" s="20"/>
      <c r="U826" s="20"/>
    </row>
    <row r="827" spans="5:21" x14ac:dyDescent="0.25">
      <c r="E827" s="19"/>
      <c r="Q827" s="20"/>
      <c r="R827" s="20"/>
      <c r="S827" s="20"/>
      <c r="U827" s="20"/>
    </row>
    <row r="828" spans="5:21" x14ac:dyDescent="0.25">
      <c r="E828" s="19"/>
      <c r="Q828" s="20"/>
      <c r="R828" s="20"/>
      <c r="S828" s="20"/>
      <c r="U828" s="20"/>
    </row>
    <row r="829" spans="5:21" x14ac:dyDescent="0.25">
      <c r="E829" s="19"/>
      <c r="Q829" s="20"/>
      <c r="R829" s="20"/>
      <c r="S829" s="20"/>
      <c r="U829" s="20"/>
    </row>
    <row r="830" spans="5:21" x14ac:dyDescent="0.25">
      <c r="E830" s="19"/>
      <c r="Q830" s="20"/>
      <c r="R830" s="20"/>
      <c r="S830" s="20"/>
      <c r="U830" s="20"/>
    </row>
    <row r="831" spans="5:21" x14ac:dyDescent="0.25">
      <c r="E831" s="19"/>
      <c r="Q831" s="20"/>
      <c r="R831" s="20"/>
      <c r="S831" s="20"/>
      <c r="U831" s="20"/>
    </row>
    <row r="832" spans="5:21" x14ac:dyDescent="0.25">
      <c r="E832" s="19"/>
      <c r="Q832" s="20"/>
      <c r="R832" s="20"/>
      <c r="S832" s="20"/>
      <c r="U832" s="20"/>
    </row>
    <row r="833" spans="5:21" x14ac:dyDescent="0.25">
      <c r="E833" s="19"/>
      <c r="Q833" s="20"/>
      <c r="R833" s="20"/>
      <c r="S833" s="20"/>
      <c r="U833" s="20"/>
    </row>
    <row r="834" spans="5:21" x14ac:dyDescent="0.25">
      <c r="E834" s="19"/>
      <c r="Q834" s="20"/>
      <c r="R834" s="20"/>
      <c r="S834" s="20"/>
      <c r="U834" s="20"/>
    </row>
    <row r="835" spans="5:21" x14ac:dyDescent="0.25">
      <c r="E835" s="19"/>
      <c r="Q835" s="20"/>
      <c r="R835" s="20"/>
      <c r="S835" s="20"/>
      <c r="U835" s="20"/>
    </row>
    <row r="836" spans="5:21" x14ac:dyDescent="0.25">
      <c r="E836" s="19"/>
      <c r="Q836" s="20"/>
      <c r="R836" s="20"/>
      <c r="S836" s="20"/>
      <c r="U836" s="20"/>
    </row>
    <row r="837" spans="5:21" x14ac:dyDescent="0.25">
      <c r="E837" s="19"/>
      <c r="Q837" s="20"/>
      <c r="R837" s="20"/>
      <c r="S837" s="20"/>
      <c r="U837" s="20"/>
    </row>
    <row r="838" spans="5:21" x14ac:dyDescent="0.25">
      <c r="E838" s="19"/>
      <c r="Q838" s="20"/>
      <c r="R838" s="20"/>
      <c r="S838" s="20"/>
      <c r="U838" s="20"/>
    </row>
    <row r="839" spans="5:21" x14ac:dyDescent="0.25">
      <c r="E839" s="19"/>
      <c r="Q839" s="20"/>
      <c r="R839" s="20"/>
      <c r="S839" s="20"/>
      <c r="U839" s="20"/>
    </row>
    <row r="840" spans="5:21" x14ac:dyDescent="0.25">
      <c r="E840" s="19"/>
      <c r="Q840" s="20"/>
      <c r="R840" s="20"/>
      <c r="S840" s="20"/>
      <c r="U840" s="20"/>
    </row>
    <row r="841" spans="5:21" x14ac:dyDescent="0.25">
      <c r="E841" s="19"/>
      <c r="Q841" s="20"/>
      <c r="R841" s="20"/>
      <c r="S841" s="20"/>
      <c r="U841" s="20"/>
    </row>
    <row r="842" spans="5:21" x14ac:dyDescent="0.25">
      <c r="E842" s="19"/>
      <c r="Q842" s="20"/>
      <c r="R842" s="20"/>
      <c r="S842" s="20"/>
      <c r="U842" s="20"/>
    </row>
    <row r="843" spans="5:21" x14ac:dyDescent="0.25">
      <c r="E843" s="19"/>
      <c r="Q843" s="20"/>
      <c r="R843" s="20"/>
      <c r="S843" s="20"/>
      <c r="U843" s="20"/>
    </row>
    <row r="844" spans="5:21" x14ac:dyDescent="0.25">
      <c r="E844" s="19"/>
      <c r="Q844" s="20"/>
      <c r="R844" s="20"/>
      <c r="S844" s="20"/>
      <c r="U844" s="20"/>
    </row>
    <row r="845" spans="5:21" x14ac:dyDescent="0.25">
      <c r="E845" s="19"/>
      <c r="Q845" s="20"/>
      <c r="R845" s="20"/>
      <c r="S845" s="20"/>
      <c r="U845" s="20"/>
    </row>
    <row r="846" spans="5:21" x14ac:dyDescent="0.25">
      <c r="E846" s="19"/>
      <c r="Q846" s="20"/>
      <c r="R846" s="20"/>
      <c r="S846" s="20"/>
      <c r="U846" s="20"/>
    </row>
    <row r="847" spans="5:21" x14ac:dyDescent="0.25">
      <c r="E847" s="19"/>
      <c r="Q847" s="20"/>
      <c r="R847" s="20"/>
      <c r="S847" s="20"/>
      <c r="U847" s="20"/>
    </row>
    <row r="848" spans="5:21" x14ac:dyDescent="0.25">
      <c r="E848" s="19"/>
      <c r="Q848" s="20"/>
      <c r="R848" s="20"/>
      <c r="S848" s="20"/>
      <c r="U848" s="20"/>
    </row>
    <row r="849" spans="5:21" x14ac:dyDescent="0.25">
      <c r="E849" s="19"/>
      <c r="Q849" s="20"/>
      <c r="R849" s="20"/>
      <c r="S849" s="20"/>
      <c r="U849" s="20"/>
    </row>
    <row r="850" spans="5:21" x14ac:dyDescent="0.25">
      <c r="E850" s="19"/>
      <c r="Q850" s="20"/>
      <c r="R850" s="20"/>
      <c r="S850" s="20"/>
      <c r="U850" s="20"/>
    </row>
    <row r="851" spans="5:21" x14ac:dyDescent="0.25">
      <c r="E851" s="19"/>
      <c r="Q851" s="20"/>
      <c r="R851" s="20"/>
      <c r="S851" s="20"/>
      <c r="U851" s="20"/>
    </row>
    <row r="852" spans="5:21" x14ac:dyDescent="0.25">
      <c r="E852" s="19"/>
      <c r="Q852" s="20"/>
      <c r="R852" s="20"/>
      <c r="S852" s="20"/>
      <c r="U852" s="20"/>
    </row>
    <row r="853" spans="5:21" x14ac:dyDescent="0.25">
      <c r="E853" s="19"/>
      <c r="Q853" s="20"/>
      <c r="R853" s="20"/>
      <c r="S853" s="20"/>
      <c r="U853" s="20"/>
    </row>
    <row r="854" spans="5:21" x14ac:dyDescent="0.25">
      <c r="E854" s="19"/>
      <c r="Q854" s="20"/>
      <c r="R854" s="20"/>
      <c r="S854" s="20"/>
      <c r="U854" s="20"/>
    </row>
    <row r="855" spans="5:21" x14ac:dyDescent="0.25">
      <c r="E855" s="19"/>
      <c r="Q855" s="20"/>
      <c r="R855" s="20"/>
      <c r="S855" s="20"/>
      <c r="U855" s="20"/>
    </row>
    <row r="856" spans="5:21" x14ac:dyDescent="0.25">
      <c r="E856" s="19"/>
      <c r="Q856" s="20"/>
      <c r="R856" s="20"/>
      <c r="S856" s="20"/>
      <c r="U856" s="20"/>
    </row>
    <row r="857" spans="5:21" x14ac:dyDescent="0.25">
      <c r="E857" s="19"/>
      <c r="Q857" s="20"/>
      <c r="R857" s="20"/>
      <c r="S857" s="20"/>
      <c r="U857" s="20"/>
    </row>
    <row r="858" spans="5:21" x14ac:dyDescent="0.25">
      <c r="E858" s="19"/>
      <c r="Q858" s="20"/>
      <c r="R858" s="20"/>
      <c r="S858" s="20"/>
      <c r="U858" s="20"/>
    </row>
    <row r="859" spans="5:21" x14ac:dyDescent="0.25">
      <c r="E859" s="19"/>
      <c r="Q859" s="20"/>
      <c r="R859" s="20"/>
      <c r="S859" s="20"/>
      <c r="U859" s="20"/>
    </row>
    <row r="860" spans="5:21" x14ac:dyDescent="0.25">
      <c r="E860" s="19"/>
      <c r="Q860" s="20"/>
      <c r="R860" s="20"/>
      <c r="S860" s="20"/>
      <c r="U860" s="20"/>
    </row>
    <row r="861" spans="5:21" x14ac:dyDescent="0.25">
      <c r="E861" s="19"/>
      <c r="Q861" s="20"/>
      <c r="R861" s="20"/>
      <c r="S861" s="20"/>
      <c r="U861" s="20"/>
    </row>
    <row r="862" spans="5:21" x14ac:dyDescent="0.25">
      <c r="E862" s="19"/>
      <c r="Q862" s="20"/>
      <c r="R862" s="20"/>
      <c r="S862" s="20"/>
      <c r="U862" s="20"/>
    </row>
    <row r="863" spans="5:21" x14ac:dyDescent="0.25">
      <c r="E863" s="19"/>
      <c r="Q863" s="20"/>
      <c r="R863" s="20"/>
      <c r="S863" s="20"/>
      <c r="U863" s="20"/>
    </row>
    <row r="864" spans="5:21" x14ac:dyDescent="0.25">
      <c r="E864" s="19"/>
      <c r="Q864" s="20"/>
      <c r="R864" s="20"/>
      <c r="S864" s="20"/>
      <c r="U864" s="20"/>
    </row>
    <row r="865" spans="5:21" x14ac:dyDescent="0.25">
      <c r="E865" s="19"/>
      <c r="Q865" s="20"/>
      <c r="R865" s="20"/>
      <c r="S865" s="20"/>
      <c r="U865" s="20"/>
    </row>
    <row r="866" spans="5:21" x14ac:dyDescent="0.25">
      <c r="E866" s="19"/>
      <c r="Q866" s="20"/>
      <c r="R866" s="20"/>
      <c r="S866" s="20"/>
      <c r="U866" s="20"/>
    </row>
    <row r="867" spans="5:21" x14ac:dyDescent="0.25">
      <c r="E867" s="19"/>
      <c r="Q867" s="20"/>
      <c r="R867" s="20"/>
      <c r="S867" s="20"/>
      <c r="U867" s="20"/>
    </row>
    <row r="868" spans="5:21" x14ac:dyDescent="0.25">
      <c r="E868" s="19"/>
      <c r="Q868" s="20"/>
      <c r="R868" s="20"/>
      <c r="S868" s="20"/>
      <c r="U868" s="20"/>
    </row>
    <row r="869" spans="5:21" x14ac:dyDescent="0.25">
      <c r="E869" s="19"/>
      <c r="Q869" s="20"/>
      <c r="R869" s="20"/>
      <c r="S869" s="20"/>
      <c r="U869" s="20"/>
    </row>
    <row r="870" spans="5:21" x14ac:dyDescent="0.25">
      <c r="E870" s="19"/>
      <c r="Q870" s="20"/>
      <c r="R870" s="20"/>
      <c r="S870" s="20"/>
      <c r="U870" s="20"/>
    </row>
    <row r="871" spans="5:21" x14ac:dyDescent="0.25">
      <c r="E871" s="19"/>
      <c r="Q871" s="20"/>
      <c r="R871" s="20"/>
      <c r="S871" s="20"/>
      <c r="U871" s="20"/>
    </row>
    <row r="872" spans="5:21" x14ac:dyDescent="0.25">
      <c r="E872" s="19"/>
      <c r="Q872" s="20"/>
      <c r="R872" s="20"/>
      <c r="S872" s="20"/>
      <c r="U872" s="20"/>
    </row>
    <row r="873" spans="5:21" x14ac:dyDescent="0.25">
      <c r="E873" s="19"/>
      <c r="Q873" s="20"/>
      <c r="R873" s="20"/>
      <c r="S873" s="20"/>
      <c r="U873" s="20"/>
    </row>
    <row r="874" spans="5:21" x14ac:dyDescent="0.25">
      <c r="E874" s="19"/>
      <c r="Q874" s="20"/>
      <c r="R874" s="20"/>
      <c r="S874" s="20"/>
      <c r="U874" s="20"/>
    </row>
    <row r="875" spans="5:21" x14ac:dyDescent="0.25">
      <c r="E875" s="19"/>
      <c r="Q875" s="20"/>
      <c r="R875" s="20"/>
      <c r="S875" s="20"/>
      <c r="U875" s="20"/>
    </row>
    <row r="876" spans="5:21" x14ac:dyDescent="0.25">
      <c r="E876" s="19"/>
      <c r="Q876" s="20"/>
      <c r="R876" s="20"/>
      <c r="S876" s="20"/>
      <c r="U876" s="20"/>
    </row>
    <row r="877" spans="5:21" x14ac:dyDescent="0.25">
      <c r="E877" s="19"/>
      <c r="Q877" s="20"/>
      <c r="R877" s="20"/>
      <c r="S877" s="20"/>
      <c r="U877" s="20"/>
    </row>
    <row r="878" spans="5:21" x14ac:dyDescent="0.25">
      <c r="E878" s="19"/>
      <c r="Q878" s="20"/>
      <c r="R878" s="20"/>
      <c r="S878" s="20"/>
      <c r="U878" s="20"/>
    </row>
    <row r="879" spans="5:21" x14ac:dyDescent="0.25">
      <c r="E879" s="19"/>
      <c r="Q879" s="20"/>
      <c r="R879" s="20"/>
      <c r="S879" s="20"/>
      <c r="U879" s="20"/>
    </row>
    <row r="880" spans="5:21" x14ac:dyDescent="0.25">
      <c r="E880" s="19"/>
      <c r="Q880" s="20"/>
      <c r="R880" s="20"/>
      <c r="S880" s="20"/>
      <c r="U880" s="20"/>
    </row>
    <row r="881" spans="5:21" x14ac:dyDescent="0.25">
      <c r="E881" s="19"/>
      <c r="Q881" s="20"/>
      <c r="R881" s="20"/>
      <c r="S881" s="20"/>
      <c r="U881" s="20"/>
    </row>
    <row r="882" spans="5:21" x14ac:dyDescent="0.25">
      <c r="E882" s="19"/>
      <c r="Q882" s="20"/>
      <c r="R882" s="20"/>
      <c r="S882" s="20"/>
      <c r="U882" s="20"/>
    </row>
    <row r="883" spans="5:21" x14ac:dyDescent="0.25">
      <c r="E883" s="19"/>
      <c r="Q883" s="20"/>
      <c r="R883" s="20"/>
      <c r="S883" s="20"/>
      <c r="U883" s="20"/>
    </row>
    <row r="884" spans="5:21" x14ac:dyDescent="0.25">
      <c r="E884" s="19"/>
      <c r="Q884" s="20"/>
      <c r="R884" s="20"/>
      <c r="S884" s="20"/>
      <c r="U884" s="20"/>
    </row>
    <row r="885" spans="5:21" x14ac:dyDescent="0.25">
      <c r="E885" s="19"/>
      <c r="Q885" s="20"/>
      <c r="R885" s="20"/>
      <c r="S885" s="20"/>
      <c r="U885" s="20"/>
    </row>
    <row r="886" spans="5:21" x14ac:dyDescent="0.25">
      <c r="E886" s="19"/>
      <c r="Q886" s="20"/>
      <c r="R886" s="20"/>
      <c r="S886" s="20"/>
      <c r="U886" s="20"/>
    </row>
    <row r="887" spans="5:21" x14ac:dyDescent="0.25">
      <c r="E887" s="19"/>
      <c r="Q887" s="20"/>
      <c r="R887" s="20"/>
      <c r="S887" s="20"/>
      <c r="U887" s="20"/>
    </row>
    <row r="888" spans="5:21" x14ac:dyDescent="0.25">
      <c r="E888" s="19"/>
      <c r="Q888" s="20"/>
      <c r="R888" s="20"/>
      <c r="S888" s="20"/>
      <c r="U888" s="20"/>
    </row>
    <row r="889" spans="5:21" x14ac:dyDescent="0.25">
      <c r="E889" s="19"/>
      <c r="Q889" s="20"/>
      <c r="R889" s="20"/>
      <c r="S889" s="20"/>
      <c r="U889" s="20"/>
    </row>
    <row r="890" spans="5:21" x14ac:dyDescent="0.25">
      <c r="E890" s="19"/>
      <c r="Q890" s="20"/>
      <c r="R890" s="20"/>
      <c r="S890" s="20"/>
      <c r="U890" s="20"/>
    </row>
    <row r="891" spans="5:21" x14ac:dyDescent="0.25">
      <c r="E891" s="19"/>
      <c r="Q891" s="20"/>
      <c r="R891" s="20"/>
      <c r="S891" s="20"/>
      <c r="U891" s="20"/>
    </row>
    <row r="892" spans="5:21" x14ac:dyDescent="0.25">
      <c r="E892" s="19"/>
      <c r="Q892" s="20"/>
      <c r="R892" s="20"/>
      <c r="S892" s="20"/>
      <c r="U892" s="20"/>
    </row>
    <row r="893" spans="5:21" x14ac:dyDescent="0.25">
      <c r="E893" s="19"/>
      <c r="Q893" s="20"/>
      <c r="R893" s="20"/>
      <c r="S893" s="20"/>
      <c r="U893" s="20"/>
    </row>
    <row r="894" spans="5:21" x14ac:dyDescent="0.25">
      <c r="E894" s="19"/>
      <c r="Q894" s="20"/>
      <c r="R894" s="20"/>
      <c r="S894" s="20"/>
      <c r="U894" s="20"/>
    </row>
    <row r="895" spans="5:21" x14ac:dyDescent="0.25">
      <c r="E895" s="19"/>
      <c r="Q895" s="20"/>
      <c r="R895" s="20"/>
      <c r="S895" s="20"/>
      <c r="U895" s="20"/>
    </row>
    <row r="896" spans="5:21" x14ac:dyDescent="0.25">
      <c r="E896" s="19"/>
      <c r="Q896" s="20"/>
      <c r="R896" s="20"/>
      <c r="S896" s="20"/>
      <c r="U896" s="20"/>
    </row>
    <row r="897" spans="5:21" x14ac:dyDescent="0.25">
      <c r="E897" s="19"/>
      <c r="Q897" s="20"/>
      <c r="R897" s="20"/>
      <c r="S897" s="20"/>
      <c r="U897" s="20"/>
    </row>
    <row r="898" spans="5:21" x14ac:dyDescent="0.25">
      <c r="E898" s="19"/>
      <c r="Q898" s="20"/>
      <c r="R898" s="20"/>
      <c r="S898" s="20"/>
      <c r="U898" s="20"/>
    </row>
    <row r="899" spans="5:21" x14ac:dyDescent="0.25">
      <c r="E899" s="19"/>
      <c r="Q899" s="20"/>
      <c r="R899" s="20"/>
      <c r="S899" s="20"/>
      <c r="U899" s="20"/>
    </row>
    <row r="900" spans="5:21" x14ac:dyDescent="0.25">
      <c r="E900" s="19"/>
      <c r="Q900" s="20"/>
      <c r="R900" s="20"/>
      <c r="S900" s="20"/>
      <c r="U900" s="20"/>
    </row>
    <row r="901" spans="5:21" x14ac:dyDescent="0.25">
      <c r="E901" s="19"/>
      <c r="Q901" s="20"/>
      <c r="R901" s="20"/>
      <c r="S901" s="20"/>
      <c r="U901" s="20"/>
    </row>
    <row r="902" spans="5:21" x14ac:dyDescent="0.25">
      <c r="E902" s="19"/>
      <c r="Q902" s="20"/>
      <c r="R902" s="20"/>
      <c r="S902" s="20"/>
      <c r="U902" s="20"/>
    </row>
    <row r="903" spans="5:21" x14ac:dyDescent="0.25">
      <c r="E903" s="19"/>
      <c r="Q903" s="20"/>
      <c r="R903" s="20"/>
      <c r="S903" s="20"/>
      <c r="U903" s="20"/>
    </row>
    <row r="904" spans="5:21" x14ac:dyDescent="0.25">
      <c r="E904" s="19"/>
      <c r="Q904" s="20"/>
      <c r="R904" s="20"/>
      <c r="S904" s="20"/>
      <c r="U904" s="20"/>
    </row>
    <row r="905" spans="5:21" x14ac:dyDescent="0.25">
      <c r="E905" s="19"/>
      <c r="Q905" s="20"/>
      <c r="R905" s="20"/>
      <c r="S905" s="20"/>
      <c r="U905" s="20"/>
    </row>
    <row r="906" spans="5:21" x14ac:dyDescent="0.25">
      <c r="E906" s="19"/>
      <c r="Q906" s="20"/>
      <c r="R906" s="20"/>
      <c r="S906" s="20"/>
      <c r="U906" s="20"/>
    </row>
    <row r="907" spans="5:21" x14ac:dyDescent="0.25">
      <c r="E907" s="19"/>
      <c r="Q907" s="20"/>
      <c r="R907" s="20"/>
      <c r="S907" s="20"/>
      <c r="U907" s="20"/>
    </row>
    <row r="908" spans="5:21" x14ac:dyDescent="0.25">
      <c r="E908" s="19"/>
      <c r="Q908" s="20"/>
      <c r="R908" s="20"/>
      <c r="S908" s="20"/>
      <c r="U908" s="20"/>
    </row>
    <row r="909" spans="5:21" x14ac:dyDescent="0.25">
      <c r="E909" s="19"/>
      <c r="Q909" s="20"/>
      <c r="R909" s="20"/>
      <c r="S909" s="20"/>
      <c r="U909" s="20"/>
    </row>
    <row r="910" spans="5:21" x14ac:dyDescent="0.25">
      <c r="E910" s="19"/>
      <c r="Q910" s="20"/>
      <c r="R910" s="20"/>
      <c r="S910" s="20"/>
      <c r="U910" s="20"/>
    </row>
    <row r="911" spans="5:21" x14ac:dyDescent="0.25">
      <c r="E911" s="19"/>
      <c r="Q911" s="20"/>
      <c r="R911" s="20"/>
      <c r="S911" s="20"/>
      <c r="U911" s="20"/>
    </row>
    <row r="912" spans="5:21" x14ac:dyDescent="0.25">
      <c r="E912" s="19"/>
      <c r="Q912" s="20"/>
      <c r="R912" s="20"/>
      <c r="S912" s="20"/>
      <c r="U912" s="20"/>
    </row>
    <row r="913" spans="5:21" x14ac:dyDescent="0.25">
      <c r="E913" s="19"/>
      <c r="Q913" s="20"/>
      <c r="R913" s="20"/>
      <c r="S913" s="20"/>
      <c r="U913" s="20"/>
    </row>
    <row r="914" spans="5:21" x14ac:dyDescent="0.25">
      <c r="E914" s="19"/>
      <c r="Q914" s="20"/>
      <c r="R914" s="20"/>
      <c r="S914" s="20"/>
      <c r="U914" s="20"/>
    </row>
    <row r="915" spans="5:21" x14ac:dyDescent="0.25">
      <c r="E915" s="19"/>
      <c r="Q915" s="20"/>
      <c r="R915" s="20"/>
      <c r="S915" s="20"/>
      <c r="U915" s="20"/>
    </row>
    <row r="916" spans="5:21" x14ac:dyDescent="0.25">
      <c r="E916" s="19"/>
      <c r="Q916" s="20"/>
      <c r="R916" s="20"/>
      <c r="S916" s="20"/>
      <c r="U916" s="20"/>
    </row>
    <row r="917" spans="5:21" x14ac:dyDescent="0.25">
      <c r="E917" s="19"/>
      <c r="Q917" s="20"/>
      <c r="R917" s="20"/>
      <c r="S917" s="20"/>
      <c r="U917" s="20"/>
    </row>
    <row r="918" spans="5:21" x14ac:dyDescent="0.25">
      <c r="E918" s="19"/>
      <c r="Q918" s="20"/>
      <c r="R918" s="20"/>
      <c r="S918" s="20"/>
      <c r="U918" s="20"/>
    </row>
    <row r="919" spans="5:21" x14ac:dyDescent="0.25">
      <c r="E919" s="19"/>
      <c r="Q919" s="20"/>
      <c r="R919" s="20"/>
      <c r="S919" s="20"/>
      <c r="U919" s="20"/>
    </row>
    <row r="920" spans="5:21" x14ac:dyDescent="0.25">
      <c r="E920" s="19"/>
      <c r="Q920" s="20"/>
      <c r="R920" s="20"/>
      <c r="S920" s="20"/>
      <c r="U920" s="20"/>
    </row>
    <row r="921" spans="5:21" x14ac:dyDescent="0.25">
      <c r="E921" s="19"/>
      <c r="Q921" s="20"/>
      <c r="R921" s="20"/>
      <c r="S921" s="20"/>
      <c r="U921" s="20"/>
    </row>
    <row r="922" spans="5:21" x14ac:dyDescent="0.25">
      <c r="E922" s="19"/>
      <c r="Q922" s="20"/>
      <c r="R922" s="20"/>
      <c r="S922" s="20"/>
      <c r="U922" s="20"/>
    </row>
    <row r="923" spans="5:21" x14ac:dyDescent="0.25">
      <c r="E923" s="19"/>
      <c r="Q923" s="20"/>
      <c r="R923" s="20"/>
      <c r="S923" s="20"/>
      <c r="U923" s="20"/>
    </row>
    <row r="924" spans="5:21" x14ac:dyDescent="0.25">
      <c r="E924" s="19"/>
      <c r="Q924" s="20"/>
      <c r="R924" s="20"/>
      <c r="S924" s="20"/>
      <c r="U924" s="20"/>
    </row>
    <row r="925" spans="5:21" x14ac:dyDescent="0.25">
      <c r="E925" s="19"/>
      <c r="Q925" s="20"/>
      <c r="R925" s="20"/>
      <c r="S925" s="20"/>
      <c r="U925" s="20"/>
    </row>
    <row r="926" spans="5:21" x14ac:dyDescent="0.25">
      <c r="E926" s="19"/>
      <c r="Q926" s="20"/>
      <c r="R926" s="20"/>
      <c r="S926" s="20"/>
      <c r="U926" s="20"/>
    </row>
    <row r="927" spans="5:21" x14ac:dyDescent="0.25">
      <c r="E927" s="19"/>
      <c r="Q927" s="20"/>
      <c r="R927" s="20"/>
      <c r="S927" s="20"/>
      <c r="U927" s="20"/>
    </row>
    <row r="928" spans="5:21" x14ac:dyDescent="0.25">
      <c r="E928" s="19"/>
      <c r="Q928" s="20"/>
      <c r="R928" s="20"/>
      <c r="S928" s="20"/>
      <c r="U928" s="20"/>
    </row>
    <row r="929" spans="5:21" x14ac:dyDescent="0.25">
      <c r="E929" s="19"/>
      <c r="Q929" s="20"/>
      <c r="R929" s="20"/>
      <c r="S929" s="20"/>
      <c r="U929" s="20"/>
    </row>
    <row r="930" spans="5:21" x14ac:dyDescent="0.25">
      <c r="E930" s="19"/>
      <c r="Q930" s="20"/>
      <c r="R930" s="20"/>
      <c r="S930" s="20"/>
      <c r="U930" s="20"/>
    </row>
    <row r="931" spans="5:21" x14ac:dyDescent="0.25">
      <c r="E931" s="19"/>
      <c r="Q931" s="20"/>
      <c r="R931" s="20"/>
      <c r="S931" s="20"/>
      <c r="U931" s="20"/>
    </row>
    <row r="932" spans="5:21" x14ac:dyDescent="0.25">
      <c r="E932" s="19"/>
      <c r="Q932" s="20"/>
      <c r="R932" s="20"/>
      <c r="S932" s="20"/>
      <c r="U932" s="20"/>
    </row>
    <row r="933" spans="5:21" x14ac:dyDescent="0.25">
      <c r="E933" s="19"/>
      <c r="Q933" s="20"/>
      <c r="R933" s="20"/>
      <c r="S933" s="20"/>
      <c r="U933" s="20"/>
    </row>
    <row r="934" spans="5:21" x14ac:dyDescent="0.25">
      <c r="E934" s="19"/>
      <c r="Q934" s="20"/>
      <c r="R934" s="20"/>
      <c r="S934" s="20"/>
      <c r="U934" s="20"/>
    </row>
    <row r="935" spans="5:21" x14ac:dyDescent="0.25">
      <c r="E935" s="19"/>
      <c r="Q935" s="20"/>
      <c r="R935" s="20"/>
      <c r="S935" s="20"/>
      <c r="U935" s="20"/>
    </row>
    <row r="936" spans="5:21" x14ac:dyDescent="0.25">
      <c r="E936" s="19"/>
      <c r="Q936" s="20"/>
      <c r="R936" s="20"/>
      <c r="S936" s="20"/>
      <c r="U936" s="20"/>
    </row>
    <row r="937" spans="5:21" x14ac:dyDescent="0.25">
      <c r="E937" s="19"/>
      <c r="Q937" s="20"/>
      <c r="R937" s="20"/>
      <c r="S937" s="20"/>
      <c r="U937" s="20"/>
    </row>
    <row r="938" spans="5:21" x14ac:dyDescent="0.25">
      <c r="E938" s="19"/>
      <c r="Q938" s="20"/>
      <c r="R938" s="20"/>
      <c r="S938" s="20"/>
      <c r="U938" s="20"/>
    </row>
    <row r="939" spans="5:21" x14ac:dyDescent="0.25">
      <c r="E939" s="19"/>
      <c r="Q939" s="20"/>
      <c r="R939" s="20"/>
      <c r="S939" s="20"/>
      <c r="U939" s="20"/>
    </row>
    <row r="940" spans="5:21" x14ac:dyDescent="0.25">
      <c r="E940" s="19"/>
      <c r="Q940" s="20"/>
      <c r="R940" s="20"/>
      <c r="S940" s="20"/>
      <c r="U940" s="20"/>
    </row>
    <row r="941" spans="5:21" x14ac:dyDescent="0.25">
      <c r="E941" s="19"/>
      <c r="Q941" s="20"/>
      <c r="R941" s="20"/>
      <c r="S941" s="20"/>
      <c r="U941" s="20"/>
    </row>
    <row r="942" spans="5:21" x14ac:dyDescent="0.25">
      <c r="E942" s="19"/>
      <c r="Q942" s="20"/>
      <c r="R942" s="20"/>
      <c r="S942" s="20"/>
      <c r="U942" s="20"/>
    </row>
    <row r="943" spans="5:21" x14ac:dyDescent="0.25">
      <c r="E943" s="19"/>
      <c r="Q943" s="20"/>
      <c r="R943" s="20"/>
      <c r="S943" s="20"/>
      <c r="U943" s="20"/>
    </row>
    <row r="944" spans="5:21" x14ac:dyDescent="0.25">
      <c r="E944" s="19"/>
      <c r="Q944" s="20"/>
      <c r="R944" s="20"/>
      <c r="S944" s="20"/>
      <c r="U944" s="20"/>
    </row>
    <row r="945" spans="5:21" x14ac:dyDescent="0.25">
      <c r="E945" s="19"/>
      <c r="Q945" s="20"/>
      <c r="R945" s="20"/>
      <c r="S945" s="20"/>
      <c r="U945" s="20"/>
    </row>
    <row r="946" spans="5:21" x14ac:dyDescent="0.25">
      <c r="E946" s="19"/>
      <c r="Q946" s="20"/>
      <c r="R946" s="20"/>
      <c r="S946" s="20"/>
      <c r="U946" s="20"/>
    </row>
    <row r="947" spans="5:21" x14ac:dyDescent="0.25">
      <c r="E947" s="19"/>
      <c r="Q947" s="20"/>
      <c r="R947" s="20"/>
      <c r="S947" s="20"/>
      <c r="U947" s="20"/>
    </row>
    <row r="948" spans="5:21" x14ac:dyDescent="0.25">
      <c r="E948" s="19"/>
      <c r="Q948" s="20"/>
      <c r="R948" s="20"/>
      <c r="S948" s="20"/>
      <c r="U948" s="20"/>
    </row>
    <row r="949" spans="5:21" x14ac:dyDescent="0.25">
      <c r="E949" s="19"/>
      <c r="Q949" s="20"/>
      <c r="R949" s="20"/>
      <c r="S949" s="20"/>
      <c r="U949" s="20"/>
    </row>
    <row r="950" spans="5:21" x14ac:dyDescent="0.25">
      <c r="E950" s="19"/>
      <c r="Q950" s="20"/>
      <c r="R950" s="20"/>
      <c r="S950" s="20"/>
      <c r="U950" s="20"/>
    </row>
    <row r="951" spans="5:21" x14ac:dyDescent="0.25">
      <c r="E951" s="19"/>
      <c r="Q951" s="20"/>
      <c r="R951" s="20"/>
      <c r="S951" s="20"/>
      <c r="U951" s="20"/>
    </row>
    <row r="952" spans="5:21" x14ac:dyDescent="0.25">
      <c r="E952" s="19"/>
      <c r="Q952" s="20"/>
      <c r="R952" s="20"/>
      <c r="S952" s="20"/>
      <c r="U952" s="20"/>
    </row>
    <row r="953" spans="5:21" x14ac:dyDescent="0.25">
      <c r="E953" s="19"/>
      <c r="Q953" s="20"/>
      <c r="R953" s="20"/>
      <c r="S953" s="20"/>
      <c r="U953" s="20"/>
    </row>
    <row r="954" spans="5:21" x14ac:dyDescent="0.25">
      <c r="E954" s="19"/>
      <c r="Q954" s="20"/>
      <c r="R954" s="20"/>
      <c r="S954" s="20"/>
      <c r="U954" s="20"/>
    </row>
    <row r="955" spans="5:21" x14ac:dyDescent="0.25">
      <c r="E955" s="19"/>
      <c r="Q955" s="20"/>
      <c r="R955" s="20"/>
      <c r="S955" s="20"/>
      <c r="U955" s="20"/>
    </row>
    <row r="956" spans="5:21" x14ac:dyDescent="0.25">
      <c r="E956" s="19"/>
      <c r="Q956" s="20"/>
      <c r="R956" s="20"/>
      <c r="S956" s="20"/>
      <c r="U956" s="20"/>
    </row>
    <row r="957" spans="5:21" x14ac:dyDescent="0.25">
      <c r="E957" s="19"/>
      <c r="Q957" s="20"/>
      <c r="R957" s="20"/>
      <c r="S957" s="20"/>
      <c r="U957" s="20"/>
    </row>
    <row r="958" spans="5:21" x14ac:dyDescent="0.25">
      <c r="E958" s="19"/>
      <c r="Q958" s="20"/>
      <c r="R958" s="20"/>
      <c r="S958" s="20"/>
      <c r="U958" s="20"/>
    </row>
    <row r="959" spans="5:21" x14ac:dyDescent="0.25">
      <c r="E959" s="19"/>
      <c r="Q959" s="20"/>
      <c r="R959" s="20"/>
      <c r="S959" s="20"/>
      <c r="U959" s="20"/>
    </row>
    <row r="960" spans="5:21" x14ac:dyDescent="0.25">
      <c r="E960" s="19"/>
      <c r="Q960" s="20"/>
      <c r="R960" s="20"/>
      <c r="S960" s="20"/>
      <c r="U960" s="20"/>
    </row>
    <row r="961" spans="5:21" x14ac:dyDescent="0.25">
      <c r="E961" s="19"/>
      <c r="Q961" s="20"/>
      <c r="R961" s="20"/>
      <c r="S961" s="20"/>
      <c r="U961" s="20"/>
    </row>
    <row r="962" spans="5:21" x14ac:dyDescent="0.25">
      <c r="E962" s="19"/>
      <c r="Q962" s="20"/>
      <c r="R962" s="20"/>
      <c r="S962" s="20"/>
      <c r="U962" s="20"/>
    </row>
    <row r="963" spans="5:21" x14ac:dyDescent="0.25">
      <c r="E963" s="19"/>
      <c r="Q963" s="20"/>
      <c r="R963" s="20"/>
      <c r="S963" s="20"/>
      <c r="U963" s="20"/>
    </row>
    <row r="964" spans="5:21" x14ac:dyDescent="0.25">
      <c r="E964" s="19"/>
      <c r="Q964" s="20"/>
      <c r="R964" s="20"/>
      <c r="S964" s="20"/>
      <c r="U964" s="20"/>
    </row>
    <row r="965" spans="5:21" x14ac:dyDescent="0.25">
      <c r="E965" s="19"/>
      <c r="Q965" s="20"/>
      <c r="R965" s="20"/>
      <c r="S965" s="20"/>
      <c r="U965" s="20"/>
    </row>
    <row r="966" spans="5:21" x14ac:dyDescent="0.25">
      <c r="E966" s="19"/>
      <c r="Q966" s="20"/>
      <c r="R966" s="20"/>
      <c r="S966" s="20"/>
      <c r="U966" s="20"/>
    </row>
    <row r="967" spans="5:21" x14ac:dyDescent="0.25">
      <c r="E967" s="19"/>
      <c r="Q967" s="20"/>
      <c r="R967" s="20"/>
      <c r="S967" s="20"/>
      <c r="U967" s="20"/>
    </row>
    <row r="968" spans="5:21" x14ac:dyDescent="0.25">
      <c r="E968" s="19"/>
      <c r="Q968" s="20"/>
      <c r="R968" s="20"/>
      <c r="S968" s="20"/>
      <c r="U968" s="20"/>
    </row>
    <row r="969" spans="5:21" x14ac:dyDescent="0.25">
      <c r="E969" s="19"/>
      <c r="Q969" s="20"/>
      <c r="R969" s="20"/>
      <c r="S969" s="20"/>
      <c r="U969" s="20"/>
    </row>
    <row r="970" spans="5:21" x14ac:dyDescent="0.25">
      <c r="E970" s="19"/>
      <c r="Q970" s="20"/>
      <c r="R970" s="20"/>
      <c r="S970" s="20"/>
      <c r="U970" s="20"/>
    </row>
    <row r="971" spans="5:21" x14ac:dyDescent="0.25">
      <c r="E971" s="19"/>
      <c r="Q971" s="20"/>
      <c r="R971" s="20"/>
      <c r="S971" s="20"/>
      <c r="U971" s="20"/>
    </row>
    <row r="972" spans="5:21" x14ac:dyDescent="0.25">
      <c r="E972" s="19"/>
      <c r="Q972" s="20"/>
      <c r="R972" s="20"/>
      <c r="S972" s="20"/>
      <c r="U972" s="20"/>
    </row>
    <row r="973" spans="5:21" x14ac:dyDescent="0.25">
      <c r="E973" s="19"/>
      <c r="Q973" s="20"/>
      <c r="R973" s="20"/>
      <c r="S973" s="20"/>
      <c r="U973" s="20"/>
    </row>
    <row r="974" spans="5:21" x14ac:dyDescent="0.25">
      <c r="E974" s="19"/>
      <c r="Q974" s="20"/>
      <c r="R974" s="20"/>
      <c r="S974" s="20"/>
      <c r="U974" s="20"/>
    </row>
    <row r="975" spans="5:21" x14ac:dyDescent="0.25">
      <c r="E975" s="19"/>
      <c r="Q975" s="20"/>
      <c r="R975" s="20"/>
      <c r="S975" s="20"/>
      <c r="U975" s="20"/>
    </row>
    <row r="976" spans="5:21" x14ac:dyDescent="0.25">
      <c r="E976" s="19"/>
      <c r="Q976" s="20"/>
      <c r="R976" s="20"/>
      <c r="S976" s="20"/>
      <c r="U976" s="20"/>
    </row>
    <row r="977" spans="5:21" x14ac:dyDescent="0.25">
      <c r="E977" s="19"/>
      <c r="Q977" s="20"/>
      <c r="R977" s="20"/>
      <c r="S977" s="20"/>
      <c r="U977" s="20"/>
    </row>
    <row r="978" spans="5:21" x14ac:dyDescent="0.25">
      <c r="E978" s="19"/>
      <c r="Q978" s="20"/>
      <c r="R978" s="20"/>
      <c r="S978" s="20"/>
      <c r="U978" s="20"/>
    </row>
    <row r="979" spans="5:21" x14ac:dyDescent="0.25">
      <c r="E979" s="19"/>
      <c r="Q979" s="20"/>
      <c r="R979" s="20"/>
      <c r="S979" s="20"/>
      <c r="U979" s="20"/>
    </row>
  </sheetData>
  <mergeCells count="14">
    <mergeCell ref="P144:P151"/>
    <mergeCell ref="Q1:V1"/>
    <mergeCell ref="W1:Y1"/>
    <mergeCell ref="I1:I2"/>
    <mergeCell ref="J1:J2"/>
    <mergeCell ref="P137:P142"/>
    <mergeCell ref="K1:P1"/>
    <mergeCell ref="H1:H2"/>
    <mergeCell ref="G1:G2"/>
    <mergeCell ref="A1:A2"/>
    <mergeCell ref="B1:B2"/>
    <mergeCell ref="C1:E1"/>
    <mergeCell ref="F1:F2"/>
    <mergeCell ref="D2:E2"/>
  </mergeCells>
  <phoneticPr fontId="5" type="noConversion"/>
  <dataValidations count="25">
    <dataValidation type="custom" allowBlank="1" showInputMessage="1" showErrorMessage="1" sqref="M55:N55 K190:K209 M72 M63 M65:M70 M75 M60:M61 M122:O122 L129:O130 M99:O101 L14:O15 L21:O21 M37:M44 N42:O44 K4:K81 K84:K94 K98:K136 M144:O145 K147:K188 M147:O151 M153:M154 M156:M159 M161:M162 M164:M165 M139:O142 K139:K145 M28:M30 M32 M206:O209 K215 M215:O215">
      <formula1 xml:space="preserve"> IF(OR($P4="",ISBLANK($P4),$P4="ù³Ý³Ï³Ï³Ý", $P4="ß³Ñ³éáõÝ»ñÇ ù³Ý³ÏÁ", $P4="³ÏïÇíÇ Í³é³ÛáõÃÛ³Ý Ï³ÝË³ï»ëíáÕ Å³ÙÏ»ïÁ", $P4="í³ñÏ ëï³óáÕ ³ÝÓ³Ýó ù³Ý³ÏÁ",$P4="í³ñÏ ëï³óáÕ Ï³½Ù³Ï»ñåáõÃÛáõÝÝ»ñÇ ù³Ý³ÏÁ"),ISNUMBER(K4),TRUE)</formula1>
    </dataValidation>
    <dataValidation type="custom" allowBlank="1" showInputMessage="1" showErrorMessage="1" sqref="M73:M74 M56:M59 M62 M64 M76:M81 M71 N164:N165 M123:O128 L190:L211 M54:N54 L52:O53 K95:K96 M131:O136 L32:L51 M190:O205 L22:L29 M5 N4:N7 M33:M36 M8:O13 L4:L13 L16:O20 M143:O143 O54:O94 N56:N94 M83:M98 N95:O98 L131:L188 L214:O214 M102:O121 M22:O25 M45:O51 M26:M27 O5:O7 K83 L54:L82 L84:L128 M152:O152 N153:O154 M155:O155 N156:O159 M160:O160 N161:O162 O163:O188 M163:N163 M166:N188 M31 N26:O41 M211:O211 L224:O224 L215:L216 M216:O216">
      <formula1>IF(OR($O4="",ISBLANK($O4),$O4="ù³Ý³Ï³Ï³Ý", $O4="ß³Ñ³éáõÝ»ñÇ ù³Ý³ÏÁ", $O4="³ÏïÇíÇ Í³é³ÛáõÃÛ³Ý Ï³ÝË³ï»ëíáÕ Å³ÙÏ»ïÁ", $O4="í³ñÏ ëï³óáÕ ³ÝÓ³Ýó ù³Ý³ÏÁ",$O4="í³ñÏ ëï³óáÕ Ï³½Ù³Ï»ñåáõÃÛáõÝÝ»ñÇ ù³Ý³ÏÁ"),ISNUMBER(K4),TRUE)</formula1>
    </dataValidation>
    <dataValidation type="custom" allowBlank="1" showInputMessage="1" showErrorMessage="1" sqref="K214 K211 K224 K216">
      <formula1>IF(OR($O211="",ISBLANK($O211),$O211="ù³Ý³Ï³Ï³Ý", $O211="ß³Ñ³éáõÝ»ñÇ ù³Ý³ÏÁ", $O211="³ÏïÇíÇ Í³é³ÛáõÃÛ³Ý Ï³ÝË³ï»ëíáÕ Å³ÙÏ»ïÁ", $O211="³ÏïÇíÇ ï³ñÇùÁ"),ISNUMBER(K211),TRUE)</formula1>
    </dataValidation>
    <dataValidation type="custom" allowBlank="1" showInputMessage="1" showErrorMessage="1" sqref="K97 K146 M146:O146">
      <formula1 xml:space="preserve"> IF(OR($P95="",ISBLANK($P95),$P95="ù³Ý³Ï³Ï³Ý", $P95="ß³Ñ³éáõÝ»ñÇ ù³Ý³ÏÁ", $P95="³ÏïÇíÇ Í³é³ÛáõÃÛ³Ý Ï³ÝË³ï»ëíáÕ Å³ÙÏ»ïÁ", $P95="í³ñÏ ëï³óáÕ ³ÝÓ³Ýó ù³Ý³ÏÁ",$P95="í³ñÏ ëï³óáÕ Ï³½Ù³Ï»ñåáõÃÛáõÝÝ»ñÇ ù³Ý³ÏÁ"),ISNUMBER(K97),TRUE)</formula1>
    </dataValidation>
    <dataValidation type="custom" allowBlank="1" showInputMessage="1" showErrorMessage="1" sqref="M82 K82 M210:O210 K210">
      <formula1 xml:space="preserve"> IF(OR($P83="",ISBLANK($P83),$P83="ù³Ý³Ï³Ï³Ý", $P83="ß³Ñ³éáõÝ»ñÇ ù³Ý³ÏÁ", $P83="³ÏïÇíÇ Í³é³ÛáõÃÛ³Ý Ï³ÝË³ï»ëíáÕ Å³ÙÏ»ïÁ", $P83="í³ñÏ ëï³óáÕ ³ÝÓ³Ýó ù³Ý³ÏÁ",$P83="í³ñÏ ëï³óáÕ Ï³½Ù³Ï»ñåáõÃÛáõÝÝ»ñÇ ù³Ý³ÏÁ"),ISNUMBER(K82),TRUE)</formula1>
    </dataValidation>
    <dataValidation type="custom" allowBlank="1" showInputMessage="1" showErrorMessage="1" sqref="K138 M138:O138">
      <formula1 xml:space="preserve"> IF(OR($P137="",ISBLANK($P137),$P137="ù³Ý³Ï³Ï³Ý", $P137="ß³Ñ³éáõÝ»ñÇ ù³Ý³ÏÁ", $P137="³ÏïÇíÇ Í³é³ÛáõÃÛ³Ý Ï³ÝË³ï»ëíáÕ Å³ÙÏ»ïÁ", $P137="í³ñÏ ëï³óáÕ ³ÝÓ³Ýó ù³Ý³ÏÁ",$P137="í³ñÏ ëï³óáÕ Ï³½Ù³Ï»ñåáõÃÛáõÝÝ»ñÇ ù³Ý³ÏÁ"),ISNUMBER(K138),TRUE)</formula1>
    </dataValidation>
    <dataValidation type="list" allowBlank="1" showInputMessage="1" showErrorMessage="1" sqref="J229:J979 J221 J217 J219">
      <formula1>#REF!</formula1>
    </dataValidation>
    <dataValidation type="list" allowBlank="1" showInputMessage="1" showErrorMessage="1" sqref="J222 J220 J218 J214:J216 J107:J109 J153:J154 J78:J80 J118:J126 J114 J111:J112 J144:J151 J192:J194 J72:J76 J65:J70 J60:J63 J55:J58 J161:J162 J37:J44 J28:J35 J188 J137:J142 J164:J165 J128:J131 J190 J5:J26 J167:J180 J196:J198 J200 J156:J159 J184 J186 J182 J135 J133 J202:J204 J206:J208 J116 J46:J53 J82:J105 J212">
      <formula1>$N$884:$N$897</formula1>
    </dataValidation>
    <dataValidation type="list" allowBlank="1" showInputMessage="1" showErrorMessage="1" sqref="D218 D224 D226 D220:D222 D229:D978 D216 D4:D209">
      <formula1>#REF!</formula1>
    </dataValidation>
    <dataValidation type="list" allowBlank="1" showInputMessage="1" showErrorMessage="1" sqref="E218 E222 E224 E225:G226 E220 E214:G216 E229:G979 F217:G224 E212:G212 F6:G209 E6:E178 E180:E209">
      <formula1>#REF!</formula1>
    </dataValidation>
    <dataValidation type="list" allowBlank="1" showInputMessage="1" showErrorMessage="1" sqref="G214:G226 G229:G979 G212 G4:G209">
      <formula1>#REF!</formula1>
    </dataValidation>
    <dataValidation type="whole" allowBlank="1" showInputMessage="1" showErrorMessage="1" sqref="E229:E979 E218 E220 E224:E226 E222 E180:E216 E4:E178">
      <formula1>1</formula1>
      <formula2>999</formula2>
    </dataValidation>
    <dataValidation type="whole" allowBlank="1" showInputMessage="1" showErrorMessage="1" sqref="C229:C979 C5:C226">
      <formula1>1000</formula1>
      <formula2>9999</formula2>
    </dataValidation>
    <dataValidation type="list" allowBlank="1" showInputMessage="1" showErrorMessage="1" sqref="B214:B226 B229:B979 B212 B4:B209">
      <formula1>#REF!</formula1>
    </dataValidation>
    <dataValidation type="list" allowBlank="1" showInputMessage="1" showErrorMessage="1" sqref="D217 D223 D225 D219 D215 D212">
      <formula1>#REF!</formula1>
    </dataValidation>
    <dataValidation type="list" allowBlank="1" showInputMessage="1" showErrorMessage="1" sqref="J225 J210:J211">
      <formula1>$N$872:$N$885</formula1>
    </dataValidation>
    <dataValidation type="list" allowBlank="1" showInputMessage="1" showErrorMessage="1" sqref="J224 J228">
      <formula1>$N$876:$N$889</formula1>
    </dataValidation>
    <dataValidation type="decimal" allowBlank="1" showInputMessage="1" showErrorMessage="1" sqref="Q215 R180:R198 R171:R178 R200 R202:R204 R46:R80 R147 T147 T99:T105 T107:T109 T118:T126 R82:R105 T128:T131 T137:T142 T28:T35 T37:T44 T46:T51 T167:T180 T5:T26 T65:T70 T60:T63 T55:T58 T72:T76 T78:T80 T82:T96 T200 Q5:R44 T184 T186 T188 R107:R142 T156:T159 R152:R169 T202:T209 Q55:Q211 T164:T165">
      <formula1>0</formula1>
      <formula2>9999999999</formula2>
    </dataValidation>
    <dataValidation type="list" allowBlank="1" showInputMessage="1" showErrorMessage="1" sqref="D214 D210">
      <formula1>#REF!</formula1>
    </dataValidation>
    <dataValidation type="list" allowBlank="1" showInputMessage="1" showErrorMessage="1" sqref="E213:G213 E210:G211">
      <formula1>#REF!</formula1>
    </dataValidation>
    <dataValidation type="list" allowBlank="1" showInputMessage="1" showErrorMessage="1" sqref="B213 B210:B211">
      <formula1>#REF!</formula1>
    </dataValidation>
    <dataValidation type="custom" allowBlank="1" showInputMessage="1" showErrorMessage="1" sqref="K137 M137:O137">
      <formula1 xml:space="preserve"> IF(OR(#REF!="",ISBLANK(#REF!),#REF!="ù³Ý³Ï³Ï³Ý",#REF!= "ß³Ñ³éáõÝ»ñÇ ù³Ý³ÏÁ",#REF!= "³ÏïÇíÇ Í³é³ÛáõÃÛ³Ý Ï³ÝË³ï»ëíáÕ Å³ÙÏ»ïÁ",#REF!= "í³ñÏ ëï³óáÕ ³ÝÓ³Ýó ù³Ý³ÏÁ",#REF!="í³ñÏ ëï³óáÕ Ï³½Ù³Ï»ñåáõÃÛáõÝÝ»ñÇ ù³Ý³ÏÁ"),ISNUMBER(K137),TRUE)</formula1>
    </dataValidation>
    <dataValidation type="list" allowBlank="1" showInputMessage="1" showErrorMessage="1" sqref="J152 J143 J160 J155 J81 J136 J115 J113 J110 J106 J77 J71 J64 J59 J54 J45 J36 J27 J187 J181 J117 J199 J191 J201 J195 J166 J185 J183 J189 J134 J132 J127 J4 J205 J163">
      <formula1>$M$1204:$M$1217</formula1>
    </dataValidation>
    <dataValidation type="decimal" allowBlank="1" showInputMessage="1" showErrorMessage="1" sqref="R1">
      <formula1>-10000000000000000</formula1>
      <formula2>99999999999999</formula2>
    </dataValidation>
    <dataValidation type="list" allowBlank="1" showInputMessage="1" showErrorMessage="1" sqref="D211">
      <formula1>#REF!</formula1>
    </dataValidation>
  </dataValidations>
  <pageMargins left="0.44" right="0.28000000000000003" top="0.31" bottom="0.28999999999999998" header="0.18" footer="0.18"/>
  <pageSetup paperSize="9" scale="44" firstPageNumber="2144" orientation="landscape" useFirstPageNumber="1" r:id="rId1"/>
  <headerFooter alignWithMargins="0">
    <oddFooter>&amp;L&amp;"GHEA Grapalat,Regular"&amp;8Հայաստանի Հանրապետության ֆինանսների նախարարություն&amp;R&amp;"GHEA Grapalat,Regular"&amp;8&amp;F &amp;P էջ</oddFooter>
  </headerFooter>
  <rowBreaks count="9" manualBreakCount="9">
    <brk id="27" max="24" man="1"/>
    <brk id="53" max="24" man="1"/>
    <brk id="83" max="24" man="1"/>
    <brk id="108" max="24" man="1"/>
    <brk id="131" max="24" man="1"/>
    <brk id="158" max="24" man="1"/>
    <brk id="179" max="24" man="1"/>
    <brk id="200" max="24" man="1"/>
    <brk id="214" max="24" man="1"/>
  </rowBreaks>
  <colBreaks count="2" manualBreakCount="2">
    <brk id="16" max="230" man="1"/>
    <brk id="22" max="230" man="1"/>
  </colBreaks>
  <ignoredErrors>
    <ignoredError sqref="W3:Y3 M165:O165 K165 O63 O67 O7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 Plan cover &amp; expl</vt:lpstr>
      <vt:lpstr>2015</vt:lpstr>
      <vt:lpstr>'2015'!Print_Area</vt:lpstr>
      <vt:lpstr>'Q Plan cover &amp; expl'!Print_Area</vt:lpstr>
      <vt:lpstr>'2015'!Print_Titles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Kristina Gevorgyan</cp:lastModifiedBy>
  <cp:lastPrinted>2016-04-19T10:56:08Z</cp:lastPrinted>
  <dcterms:created xsi:type="dcterms:W3CDTF">2013-07-04T06:28:46Z</dcterms:created>
  <dcterms:modified xsi:type="dcterms:W3CDTF">2016-06-23T06:48:50Z</dcterms:modified>
</cp:coreProperties>
</file>