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2390" windowHeight="7875" activeTab="1"/>
  </bookViews>
  <sheets>
    <sheet name="Sheet1" sheetId="7" r:id="rId1"/>
    <sheet name="2015" sheetId="6" r:id="rId2"/>
  </sheets>
  <definedNames>
    <definedName name="_xlnm.Print_Area" localSheetId="1">'2015'!$A$1:$Y$9</definedName>
    <definedName name="_xlnm.Print_Area" localSheetId="0">Sheet1!$A$1:$N$17</definedName>
    <definedName name="_xlnm.Print_Titles" localSheetId="1">'2015'!$A:$J</definedName>
  </definedNames>
  <calcPr calcId="145621" fullCalcOnLoad="1"/>
</workbook>
</file>

<file path=xl/calcChain.xml><?xml version="1.0" encoding="utf-8"?>
<calcChain xmlns="http://schemas.openxmlformats.org/spreadsheetml/2006/main">
  <c r="M6" i="6" l="1"/>
  <c r="O6" i="6"/>
  <c r="M7" i="6"/>
  <c r="O7" i="6"/>
  <c r="M8" i="6"/>
  <c r="O8" i="6"/>
  <c r="M9" i="6"/>
  <c r="O9" i="6"/>
  <c r="M5" i="6"/>
  <c r="O5" i="6"/>
  <c r="S8" i="6"/>
  <c r="U8" i="6"/>
  <c r="S4" i="6"/>
  <c r="U4" i="6"/>
  <c r="U9" i="6"/>
</calcChain>
</file>

<file path=xl/sharedStrings.xml><?xml version="1.0" encoding="utf-8"?>
<sst xmlns="http://schemas.openxmlformats.org/spreadsheetml/2006/main" count="83" uniqueCount="75">
  <si>
    <t>քանակական</t>
  </si>
  <si>
    <t>Գ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</si>
  <si>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</si>
  <si>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</si>
  <si>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</si>
  <si>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</si>
  <si>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</si>
  <si>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</si>
  <si>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</si>
  <si>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</si>
  <si>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</si>
  <si>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</si>
  <si>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</si>
  <si>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</si>
  <si>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</si>
  <si>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</si>
  <si>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</si>
  <si>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</si>
  <si>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ԱԾ</t>
  </si>
  <si>
    <t>ԾՏ</t>
  </si>
  <si>
    <t>ԿՀ</t>
  </si>
  <si>
    <t>ազդեցություն չի ունեցել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</si>
  <si>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</si>
  <si>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</si>
  <si>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</si>
  <si>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</si>
  <si>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</si>
  <si>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</si>
  <si>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</si>
  <si>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</si>
  <si>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Ֆինանսական ցուցանիշներ (հազ. դրամ)</t>
  </si>
  <si>
    <t>Ծրագրի ընթացիկ կառավարմանն ուղղված նախատեսվող միջոցառումները</t>
  </si>
  <si>
    <t>Քաղաքականության միջոցառման դասիչը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</si>
  <si>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</si>
  <si>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</si>
  <si>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</si>
  <si>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</si>
  <si>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</si>
  <si>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</si>
  <si>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 xml:space="preserve">Ցուցանիշի փոփոխու-թյուններն ըստ համապատաս-խան իրավա-կան ակտի (+/-) </t>
  </si>
  <si>
    <t>ճշտված ցուցանիշը հաշվետուժամանակահատվածի համար (սյ 7+սյ 8)</t>
  </si>
  <si>
    <t>Փաստացի ցուցանիշը (դրամարկղային ծախս) հաշվետու ժամանակահատվածում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</si>
  <si>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</si>
  <si>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</si>
  <si>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</si>
  <si>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</si>
  <si>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</si>
  <si>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</si>
  <si>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</si>
  <si>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</si>
  <si>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</si>
  <si>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</si>
  <si>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</si>
  <si>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</si>
  <si>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</si>
  <si>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</si>
  <si>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 xml:space="preserve">ընդունված   դիմումների քանակը </t>
  </si>
  <si>
    <t xml:space="preserve"> չիրացված քարտեր</t>
  </si>
  <si>
    <t xml:space="preserve">քննության ընդունված գործերի և կայացված որոշումների քանակը  </t>
  </si>
  <si>
    <t xml:space="preserve">Ոչ ֆինանսական ցուցանիշներ     </t>
  </si>
  <si>
    <t>ընդունված միջազգ. պայմանագր. քանակ</t>
  </si>
  <si>
    <t xml:space="preserve">   </t>
  </si>
  <si>
    <t xml:space="preserve">ՀՀ սահմանադրական արդարադատության ապահովման ծառայություններ   </t>
  </si>
  <si>
    <t>տնտեսում</t>
  </si>
  <si>
    <t>Վեճերի քննում, լուծում և որոշուների կայացում  ՀՀ սահմանադրությանը համապատասխանության վերաբերյալ</t>
  </si>
  <si>
    <t>Պետական հիմնարկների և կազմակերպությունների աշխատողների սոցիալական փաթեթով ապահովում</t>
  </si>
  <si>
    <t>Շենքերի և շինությունների կապիտալ վերանորոգում</t>
  </si>
  <si>
    <t>ՍԴ  վարչական շենքի վերանորոգման, նախագծանախահաշվային փաստաթղթերի կազմման աշխատանքներ</t>
  </si>
  <si>
    <t>Պետական հիմնարկների և կազմակերպությունների աշխատողների առողջական փաթեթի, հիփոթ. վարկի, ուսման վճարի և հանգստի ապահովման գծով ծախսերի ձոխհատուցում</t>
  </si>
  <si>
    <t xml:space="preserve">Հիմնանորոգման աշխատանքների գնման մրցույթը չի կայացել ժամկետների սղության պատճառով 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</si>
  <si>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</si>
  <si>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</si>
  <si>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</si>
  <si>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01.01.15թ.- 01.01.16թ. ժամանակահատվածի համար</t>
  </si>
  <si>
    <t>Հայաստանի Հանրապետության սահմանադրական դատարան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</si>
</sst>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7" formatCode="_-* #,##0.00_-;\-* #,##0.00_-;_-* &quot;-&quot;??_-;_-@_-"/>
    <numFmt numFmtId="211" formatCode="00"/>
    <numFmt numFmtId="213" formatCode="_-* #,##0_-;\-* #,##0_-;_-* &quot;-&quot;??_-;_-@_-"/>
  </numFmts>
  <fonts count="9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10"/>
      <name val="GHEA Grapalat"/>
      <family val="3"/>
    </font>
    <font>
      <sz val="8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3" fillId="0" borderId="0"/>
    <xf numFmtId="0" fontId="2" fillId="0" borderId="0"/>
  </cellStyleXfs>
  <cellXfs count="59">
    <xf numFmtId="0" fontId="0" fillId="0" borderId="0" xfId="0"/>
    <xf numFmtId="0" fontId="5" fillId="0" borderId="0" xfId="0" applyFont="1"/>
    <xf numFmtId="0" fontId="6" fillId="2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/>
    </xf>
    <xf numFmtId="49" fontId="6" fillId="3" borderId="1" xfId="2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1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 applyProtection="1">
      <alignment vertical="center"/>
      <protection hidden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/>
      <protection hidden="1"/>
    </xf>
    <xf numFmtId="43" fontId="6" fillId="0" borderId="2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21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>
      <alignment horizontal="center" vertical="center"/>
    </xf>
    <xf numFmtId="3" fontId="6" fillId="0" borderId="2" xfId="2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vertical="center"/>
    </xf>
    <xf numFmtId="1" fontId="6" fillId="2" borderId="1" xfId="2" applyNumberFormat="1" applyFont="1" applyFill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77" fontId="6" fillId="0" borderId="4" xfId="1" applyFont="1" applyBorder="1" applyAlignment="1">
      <alignment horizontal="center" vertical="center"/>
    </xf>
    <xf numFmtId="4" fontId="6" fillId="0" borderId="4" xfId="1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213" fontId="6" fillId="0" borderId="1" xfId="1" applyNumberFormat="1" applyFont="1" applyBorder="1" applyAlignment="1">
      <alignment horizontal="center" vertical="center"/>
    </xf>
    <xf numFmtId="177" fontId="6" fillId="0" borderId="1" xfId="1" applyFont="1" applyBorder="1" applyAlignment="1">
      <alignment horizontal="center" vertical="center" wrapText="1"/>
    </xf>
    <xf numFmtId="177" fontId="6" fillId="0" borderId="1" xfId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1" fontId="6" fillId="2" borderId="1" xfId="2" applyNumberFormat="1" applyFont="1" applyFill="1" applyBorder="1" applyAlignment="1">
      <alignment horizontal="center" vertical="center" textRotation="90"/>
    </xf>
    <xf numFmtId="0" fontId="6" fillId="2" borderId="1" xfId="2" applyFont="1" applyFill="1" applyBorder="1" applyAlignment="1">
      <alignment horizontal="center" vertical="center" textRotation="90"/>
    </xf>
    <xf numFmtId="0" fontId="6" fillId="3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textRotation="90" wrapText="1"/>
    </xf>
    <xf numFmtId="0" fontId="6" fillId="3" borderId="1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Hashvetvutjunner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F18" sqref="F18"/>
    </sheetView>
  </sheetViews>
  <sheetFormatPr defaultRowHeight="13.5"/>
  <cols>
    <col min="1" max="1" width="5.140625" style="40" customWidth="1"/>
    <col min="2" max="5" width="9.140625" style="40"/>
    <col min="6" max="6" width="11" style="40" customWidth="1"/>
    <col min="7" max="7" width="9.140625" style="40"/>
    <col min="8" max="8" width="10.7109375" style="40" customWidth="1"/>
    <col min="9" max="11" width="9.140625" style="40"/>
    <col min="12" max="12" width="34.5703125" style="40" customWidth="1"/>
    <col min="13" max="13" width="13.85546875" style="40" customWidth="1"/>
    <col min="14" max="16384" width="9.140625" style="40"/>
  </cols>
  <sheetData>
    <row r="1" spans="1:14" ht="20.25" customHeight="1">
      <c r="M1" s="41" t="s">
        <v>70</v>
      </c>
    </row>
    <row r="2" spans="1:14" ht="20.25" customHeight="1">
      <c r="M2" s="41"/>
    </row>
    <row r="3" spans="1:14" ht="20.25" customHeight="1">
      <c r="M3" s="41"/>
    </row>
    <row r="5" spans="1:14" ht="17.25">
      <c r="A5" s="46"/>
      <c r="C5" s="1"/>
      <c r="D5" s="1"/>
      <c r="L5" s="42"/>
    </row>
    <row r="6" spans="1:14">
      <c r="A6" s="46"/>
      <c r="C6" s="1"/>
      <c r="D6" s="1"/>
    </row>
    <row r="7" spans="1:14" ht="17.25">
      <c r="A7" s="45" t="s">
        <v>71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4" ht="47.25" customHeight="1">
      <c r="A8" s="47" t="s">
        <v>72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4"/>
    </row>
    <row r="9" spans="1:14" ht="39.75" customHeight="1">
      <c r="A9" s="48" t="s">
        <v>74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4" ht="17.25">
      <c r="A10" s="45" t="s">
        <v>73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4" ht="17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4" ht="15.7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</sheetData>
  <mergeCells count="5">
    <mergeCell ref="A10:M10"/>
    <mergeCell ref="A5:A6"/>
    <mergeCell ref="A7:M7"/>
    <mergeCell ref="A8:M8"/>
    <mergeCell ref="A9:M9"/>
  </mergeCells>
  <phoneticPr fontId="4" type="noConversion"/>
  <pageMargins left="0.6" right="0.19" top="0.61" bottom="0.53" header="0.3" footer="0.3"/>
  <pageSetup paperSize="9" scale="88" firstPageNumber="1742" orientation="landscape" useFirstPageNumber="1" verticalDpi="0" r:id="rId1"/>
  <headerFooter>
    <oddFooter>&amp;L&amp;"GHEA Grapalat,Regular"&amp;8Հայաստանի Հանրապետության ֆինանսների նախարարություն&amp;R&amp;"GHEA Grapalat,Regular"&amp;9&amp;F  &amp;Pէջ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Q7" zoomScaleNormal="100" workbookViewId="0">
      <selection activeCell="L8" sqref="L8"/>
    </sheetView>
  </sheetViews>
  <sheetFormatPr defaultColWidth="6.42578125" defaultRowHeight="13.5"/>
  <cols>
    <col min="1" max="1" width="6.42578125" style="32" customWidth="1"/>
    <col min="2" max="2" width="3.42578125" style="23" customWidth="1"/>
    <col min="3" max="3" width="5.28515625" style="23" customWidth="1"/>
    <col min="4" max="4" width="3.85546875" style="23" customWidth="1"/>
    <col min="5" max="5" width="4" style="23" customWidth="1"/>
    <col min="6" max="6" width="3.85546875" style="23" customWidth="1"/>
    <col min="7" max="7" width="3.42578125" style="24" customWidth="1"/>
    <col min="8" max="8" width="18.5703125" style="24" customWidth="1"/>
    <col min="9" max="9" width="27.140625" style="24" customWidth="1"/>
    <col min="10" max="10" width="10.140625" style="24" customWidth="1"/>
    <col min="11" max="12" width="10.5703125" style="28" customWidth="1"/>
    <col min="13" max="13" width="9.85546875" style="28" customWidth="1"/>
    <col min="14" max="15" width="10.5703125" style="28" customWidth="1"/>
    <col min="16" max="16" width="17.140625" style="24" customWidth="1"/>
    <col min="17" max="17" width="11" style="24" customWidth="1"/>
    <col min="18" max="18" width="11.85546875" style="24" customWidth="1"/>
    <col min="19" max="19" width="11.28515625" style="24" customWidth="1"/>
    <col min="20" max="20" width="11" style="24" customWidth="1"/>
    <col min="21" max="21" width="11.85546875" style="24" customWidth="1"/>
    <col min="22" max="22" width="17" style="24" customWidth="1"/>
    <col min="23" max="23" width="31" style="24" customWidth="1"/>
    <col min="24" max="24" width="21.140625" style="24" customWidth="1"/>
    <col min="25" max="25" width="16" style="24" customWidth="1"/>
    <col min="26" max="16384" width="6.42578125" style="21"/>
  </cols>
  <sheetData>
    <row r="1" spans="1:25" ht="21" customHeight="1">
      <c r="A1" s="49" t="s">
        <v>22</v>
      </c>
      <c r="B1" s="50" t="s">
        <v>23</v>
      </c>
      <c r="C1" s="56" t="s">
        <v>24</v>
      </c>
      <c r="D1" s="56"/>
      <c r="E1" s="56"/>
      <c r="F1" s="57" t="s">
        <v>25</v>
      </c>
      <c r="G1" s="57" t="s">
        <v>26</v>
      </c>
      <c r="H1" s="56" t="s">
        <v>27</v>
      </c>
      <c r="I1" s="56" t="s">
        <v>28</v>
      </c>
      <c r="J1" s="56" t="s">
        <v>29</v>
      </c>
      <c r="K1" s="58" t="s">
        <v>59</v>
      </c>
      <c r="L1" s="51"/>
      <c r="M1" s="51"/>
      <c r="N1" s="51"/>
      <c r="O1" s="51"/>
      <c r="P1" s="51"/>
      <c r="Q1" s="51" t="s">
        <v>30</v>
      </c>
      <c r="R1" s="52"/>
      <c r="S1" s="52"/>
      <c r="T1" s="52"/>
      <c r="U1" s="52"/>
      <c r="V1" s="52"/>
      <c r="W1" s="53" t="s">
        <v>31</v>
      </c>
      <c r="X1" s="54"/>
      <c r="Y1" s="55"/>
    </row>
    <row r="2" spans="1:25" ht="93.75" customHeight="1">
      <c r="A2" s="49"/>
      <c r="B2" s="50"/>
      <c r="C2" s="2" t="s">
        <v>61</v>
      </c>
      <c r="D2" s="56" t="s">
        <v>32</v>
      </c>
      <c r="E2" s="56"/>
      <c r="F2" s="57"/>
      <c r="G2" s="57"/>
      <c r="H2" s="56"/>
      <c r="I2" s="56"/>
      <c r="J2" s="56"/>
      <c r="K2" s="25" t="s">
        <v>33</v>
      </c>
      <c r="L2" s="25" t="s">
        <v>34</v>
      </c>
      <c r="M2" s="25" t="s">
        <v>35</v>
      </c>
      <c r="N2" s="25" t="s">
        <v>36</v>
      </c>
      <c r="O2" s="25" t="s">
        <v>37</v>
      </c>
      <c r="P2" s="3" t="s">
        <v>38</v>
      </c>
      <c r="Q2" s="3" t="s">
        <v>33</v>
      </c>
      <c r="R2" s="3" t="s">
        <v>39</v>
      </c>
      <c r="S2" s="3" t="s">
        <v>40</v>
      </c>
      <c r="T2" s="3" t="s">
        <v>41</v>
      </c>
      <c r="U2" s="3" t="s">
        <v>42</v>
      </c>
      <c r="V2" s="3" t="s">
        <v>43</v>
      </c>
      <c r="W2" s="3" t="s">
        <v>44</v>
      </c>
      <c r="X2" s="3" t="s">
        <v>45</v>
      </c>
      <c r="Y2" s="3" t="s">
        <v>46</v>
      </c>
    </row>
    <row r="3" spans="1:25" ht="15" customHeight="1">
      <c r="A3" s="29" t="s">
        <v>47</v>
      </c>
      <c r="B3" s="2" t="s">
        <v>48</v>
      </c>
      <c r="C3" s="2" t="s">
        <v>1</v>
      </c>
      <c r="D3" s="2" t="s">
        <v>49</v>
      </c>
      <c r="E3" s="2" t="s">
        <v>50</v>
      </c>
      <c r="F3" s="2" t="s">
        <v>51</v>
      </c>
      <c r="G3" s="4" t="s">
        <v>52</v>
      </c>
      <c r="H3" s="4" t="s">
        <v>53</v>
      </c>
      <c r="I3" s="4" t="s">
        <v>54</v>
      </c>
      <c r="J3" s="4" t="s">
        <v>55</v>
      </c>
      <c r="K3" s="26" t="s">
        <v>3</v>
      </c>
      <c r="L3" s="26" t="s">
        <v>4</v>
      </c>
      <c r="M3" s="26" t="s">
        <v>5</v>
      </c>
      <c r="N3" s="26" t="s">
        <v>6</v>
      </c>
      <c r="O3" s="26" t="s">
        <v>7</v>
      </c>
      <c r="P3" s="5" t="s">
        <v>8</v>
      </c>
      <c r="Q3" s="5" t="s">
        <v>9</v>
      </c>
      <c r="R3" s="5" t="s">
        <v>10</v>
      </c>
      <c r="S3" s="5" t="s">
        <v>11</v>
      </c>
      <c r="T3" s="5" t="s">
        <v>12</v>
      </c>
      <c r="U3" s="5" t="s">
        <v>13</v>
      </c>
      <c r="V3" s="5" t="s">
        <v>14</v>
      </c>
      <c r="W3" s="5" t="s">
        <v>15</v>
      </c>
      <c r="X3" s="5" t="s">
        <v>16</v>
      </c>
      <c r="Y3" s="5" t="s">
        <v>17</v>
      </c>
    </row>
    <row r="4" spans="1:25" s="22" customFormat="1" ht="69.75" customHeight="1">
      <c r="A4" s="30">
        <v>102001</v>
      </c>
      <c r="B4" s="6" t="s">
        <v>3</v>
      </c>
      <c r="C4" s="6">
        <v>1092</v>
      </c>
      <c r="D4" s="6" t="s">
        <v>18</v>
      </c>
      <c r="E4" s="7">
        <v>1</v>
      </c>
      <c r="F4" s="6"/>
      <c r="G4" s="8"/>
      <c r="H4" s="9" t="s">
        <v>62</v>
      </c>
      <c r="I4" s="10" t="s">
        <v>64</v>
      </c>
      <c r="J4" s="11" t="s">
        <v>0</v>
      </c>
      <c r="K4" s="27"/>
      <c r="L4" s="27"/>
      <c r="M4" s="27"/>
      <c r="N4" s="27"/>
      <c r="O4" s="27"/>
      <c r="P4" s="12"/>
      <c r="Q4" s="33">
        <v>569918.4</v>
      </c>
      <c r="R4" s="33">
        <v>14264.3</v>
      </c>
      <c r="S4" s="33">
        <f>R4+Q4</f>
        <v>584182.70000000007</v>
      </c>
      <c r="T4" s="33">
        <v>581178.09</v>
      </c>
      <c r="U4" s="34">
        <f>T4-S4</f>
        <v>-3004.6100000001024</v>
      </c>
      <c r="V4" s="13" t="s">
        <v>63</v>
      </c>
      <c r="W4" s="14" t="s">
        <v>21</v>
      </c>
      <c r="X4" s="11"/>
      <c r="Y4" s="11"/>
    </row>
    <row r="5" spans="1:25" s="14" customFormat="1" ht="30.75" customHeight="1">
      <c r="A5" s="30"/>
      <c r="B5" s="6"/>
      <c r="C5" s="6"/>
      <c r="D5" s="6"/>
      <c r="E5" s="7"/>
      <c r="F5" s="6">
        <v>1</v>
      </c>
      <c r="G5" s="8"/>
      <c r="H5" s="9"/>
      <c r="I5" s="9" t="s">
        <v>56</v>
      </c>
      <c r="J5" s="15" t="s">
        <v>0</v>
      </c>
      <c r="K5" s="35">
        <v>260</v>
      </c>
      <c r="L5" s="35"/>
      <c r="M5" s="35">
        <f>K5+L5</f>
        <v>260</v>
      </c>
      <c r="N5" s="35">
        <v>260</v>
      </c>
      <c r="O5" s="35">
        <f>N5-M5</f>
        <v>0</v>
      </c>
      <c r="P5" s="33"/>
      <c r="Q5" s="33"/>
      <c r="R5" s="33"/>
      <c r="S5" s="33"/>
      <c r="T5" s="33"/>
      <c r="U5" s="33"/>
      <c r="V5" s="9"/>
      <c r="W5" s="16"/>
      <c r="X5" s="17"/>
      <c r="Y5" s="8"/>
    </row>
    <row r="6" spans="1:25" s="14" customFormat="1" ht="39" customHeight="1">
      <c r="A6" s="31"/>
      <c r="B6" s="18"/>
      <c r="C6" s="18"/>
      <c r="D6" s="18"/>
      <c r="E6" s="19"/>
      <c r="F6" s="18">
        <v>2</v>
      </c>
      <c r="G6" s="20"/>
      <c r="H6" s="20"/>
      <c r="I6" s="9" t="s">
        <v>58</v>
      </c>
      <c r="J6" s="9" t="s">
        <v>0</v>
      </c>
      <c r="K6" s="35">
        <v>120</v>
      </c>
      <c r="L6" s="35"/>
      <c r="M6" s="35">
        <f>K6+L6</f>
        <v>120</v>
      </c>
      <c r="N6" s="35">
        <v>120</v>
      </c>
      <c r="O6" s="35">
        <f>N6-M6</f>
        <v>0</v>
      </c>
      <c r="P6" s="33"/>
      <c r="Q6" s="33"/>
      <c r="R6" s="33"/>
      <c r="S6" s="33"/>
      <c r="T6" s="33"/>
      <c r="U6" s="33"/>
      <c r="V6" s="20"/>
      <c r="W6" s="20"/>
      <c r="X6" s="20"/>
      <c r="Y6" s="20"/>
    </row>
    <row r="7" spans="1:25" s="14" customFormat="1" ht="37.5" customHeight="1">
      <c r="A7" s="31"/>
      <c r="B7" s="18"/>
      <c r="C7" s="18"/>
      <c r="D7" s="18"/>
      <c r="E7" s="19"/>
      <c r="F7" s="18">
        <v>3</v>
      </c>
      <c r="G7" s="20"/>
      <c r="H7" s="9"/>
      <c r="I7" s="9" t="s">
        <v>60</v>
      </c>
      <c r="J7" s="9" t="s">
        <v>0</v>
      </c>
      <c r="K7" s="35">
        <v>40</v>
      </c>
      <c r="L7" s="35"/>
      <c r="M7" s="35">
        <f>K7+L7</f>
        <v>40</v>
      </c>
      <c r="N7" s="35">
        <v>40</v>
      </c>
      <c r="O7" s="35">
        <f>N7-M7</f>
        <v>0</v>
      </c>
      <c r="P7" s="33"/>
      <c r="Q7" s="33"/>
      <c r="R7" s="33"/>
      <c r="S7" s="33"/>
      <c r="T7" s="33"/>
      <c r="U7" s="33"/>
      <c r="V7" s="15"/>
      <c r="W7" s="20"/>
      <c r="X7" s="20"/>
      <c r="Y7" s="20"/>
    </row>
    <row r="8" spans="1:25" s="14" customFormat="1" ht="70.5" customHeight="1">
      <c r="A8" s="31">
        <v>102001</v>
      </c>
      <c r="B8" s="18" t="s">
        <v>3</v>
      </c>
      <c r="C8" s="18">
        <v>1092</v>
      </c>
      <c r="D8" s="18" t="s">
        <v>20</v>
      </c>
      <c r="E8" s="19">
        <v>1</v>
      </c>
      <c r="F8" s="18">
        <v>4</v>
      </c>
      <c r="G8" s="20"/>
      <c r="H8" s="9" t="s">
        <v>66</v>
      </c>
      <c r="I8" s="9" t="s">
        <v>67</v>
      </c>
      <c r="J8" s="9" t="s">
        <v>2</v>
      </c>
      <c r="K8" s="35">
        <v>1</v>
      </c>
      <c r="L8" s="35"/>
      <c r="M8" s="35">
        <f>K8+L8</f>
        <v>1</v>
      </c>
      <c r="N8" s="35">
        <v>1</v>
      </c>
      <c r="O8" s="35">
        <f>N8-M8</f>
        <v>0</v>
      </c>
      <c r="P8" s="36"/>
      <c r="Q8" s="33">
        <v>62200</v>
      </c>
      <c r="R8" s="34">
        <v>-21864.3</v>
      </c>
      <c r="S8" s="33">
        <f>R8+Q8</f>
        <v>40335.699999999997</v>
      </c>
      <c r="T8" s="33">
        <v>1650</v>
      </c>
      <c r="U8" s="34">
        <f>T8-S8</f>
        <v>-38685.699999999997</v>
      </c>
      <c r="V8" s="15" t="s">
        <v>69</v>
      </c>
      <c r="W8" s="20"/>
      <c r="X8" s="20"/>
      <c r="Y8" s="20"/>
    </row>
    <row r="9" spans="1:25" s="14" customFormat="1" ht="84.75" customHeight="1">
      <c r="A9" s="31">
        <v>102001</v>
      </c>
      <c r="B9" s="18" t="s">
        <v>3</v>
      </c>
      <c r="C9" s="18">
        <v>1015</v>
      </c>
      <c r="D9" s="18" t="s">
        <v>19</v>
      </c>
      <c r="E9" s="19">
        <v>5</v>
      </c>
      <c r="F9" s="18">
        <v>5</v>
      </c>
      <c r="G9" s="20"/>
      <c r="H9" s="9" t="s">
        <v>65</v>
      </c>
      <c r="I9" s="9" t="s">
        <v>68</v>
      </c>
      <c r="J9" s="9"/>
      <c r="K9" s="35">
        <v>104</v>
      </c>
      <c r="L9" s="35"/>
      <c r="M9" s="35">
        <f>K9+L9</f>
        <v>104</v>
      </c>
      <c r="N9" s="35">
        <v>91</v>
      </c>
      <c r="O9" s="35">
        <f>N9-M9</f>
        <v>-13</v>
      </c>
      <c r="P9" s="37" t="s">
        <v>57</v>
      </c>
      <c r="Q9" s="38">
        <v>7488</v>
      </c>
      <c r="R9" s="39">
        <v>-1100</v>
      </c>
      <c r="S9" s="38">
        <v>6388</v>
      </c>
      <c r="T9" s="38">
        <v>6384</v>
      </c>
      <c r="U9" s="39">
        <f>T9-S9</f>
        <v>-4</v>
      </c>
      <c r="V9" s="15" t="s">
        <v>57</v>
      </c>
      <c r="W9" s="9"/>
      <c r="X9" s="20"/>
      <c r="Y9" s="20"/>
    </row>
  </sheetData>
  <mergeCells count="12">
    <mergeCell ref="J1:J2"/>
    <mergeCell ref="K1:P1"/>
    <mergeCell ref="A1:A2"/>
    <mergeCell ref="B1:B2"/>
    <mergeCell ref="Q1:V1"/>
    <mergeCell ref="W1:Y1"/>
    <mergeCell ref="C1:E1"/>
    <mergeCell ref="D2:E2"/>
    <mergeCell ref="F1:F2"/>
    <mergeCell ref="G1:G2"/>
    <mergeCell ref="H1:H2"/>
    <mergeCell ref="I1:I2"/>
  </mergeCells>
  <phoneticPr fontId="4" type="noConversion"/>
  <dataValidations count="7">
    <dataValidation type="list" allowBlank="1" showInputMessage="1" showErrorMessage="1" sqref="B4:B9">
      <formula1>#REF!</formula1>
    </dataValidation>
    <dataValidation type="whole" allowBlank="1" showInputMessage="1" showErrorMessage="1" sqref="C4:C9">
      <formula1>1000</formula1>
      <formula2>9999</formula2>
    </dataValidation>
    <dataValidation type="list" allowBlank="1" showInputMessage="1" showErrorMessage="1" sqref="D4:D9">
      <formula1>#REF!</formula1>
    </dataValidation>
    <dataValidation type="whole" allowBlank="1" showInputMessage="1" showErrorMessage="1" sqref="E4:E9">
      <formula1>1</formula1>
      <formula2>999</formula2>
    </dataValidation>
    <dataValidation type="list" allowBlank="1" showInputMessage="1" showErrorMessage="1" sqref="G4:G9">
      <formula1>#REF!</formula1>
    </dataValidation>
    <dataValidation type="list" allowBlank="1" showInputMessage="1" showErrorMessage="1" sqref="J4:J9">
      <formula1>#REF!</formula1>
    </dataValidation>
    <dataValidation type="decimal" allowBlank="1" showInputMessage="1" showErrorMessage="1" sqref="R2:R3">
      <formula1>-10000000000000000</formula1>
      <formula2>99999999999999</formula2>
    </dataValidation>
  </dataValidations>
  <pageMargins left="0.3" right="0.2" top="0.38" bottom="0.36" header="0.17" footer="0.17"/>
  <pageSetup paperSize="9" scale="90" firstPageNumber="1743" orientation="landscape" useFirstPageNumber="1" verticalDpi="0" r:id="rId1"/>
  <headerFooter alignWithMargins="0">
    <oddFooter>&amp;L&amp;"GHEA Grapalat,Regular"&amp;8Հայաստանի Հանրապետության ֆինանսների նախարարություն&amp;R&amp;"GHEA Grapalat,Regular"&amp;8&amp;F 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2015</vt:lpstr>
      <vt:lpstr>'2015'!Print_Area</vt:lpstr>
      <vt:lpstr>Sheet1!Print_Area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2016-04-19T10:36:34Z</cp:lastPrinted>
  <dcterms:created xsi:type="dcterms:W3CDTF">2007-06-08T11:55:52Z</dcterms:created>
  <dcterms:modified xsi:type="dcterms:W3CDTF">2016-06-23T05:41:55Z</dcterms:modified>
</cp:coreProperties>
</file>