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6905" yWindow="4920" windowWidth="4095" windowHeight="1215"/>
  </bookViews>
  <sheets>
    <sheet name="Sheet1" sheetId="1" r:id="rId1"/>
  </sheets>
  <definedNames>
    <definedName name="_xlnm.Print_Titles" localSheetId="0">Sheet1!$10:$10</definedName>
  </definedNames>
  <calcPr calcId="145621" fullCalcOnLoad="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11" i="1"/>
</calcChain>
</file>

<file path=xl/sharedStrings.xml><?xml version="1.0" encoding="utf-8"?>
<sst xmlns="http://schemas.openxmlformats.org/spreadsheetml/2006/main" count="165" uniqueCount="139">
  <si>
    <t>x</t>
  </si>
  <si>
    <t>411100</t>
  </si>
  <si>
    <t>421200</t>
  </si>
  <si>
    <t>421300</t>
  </si>
  <si>
    <t>421400</t>
  </si>
  <si>
    <t>421500</t>
  </si>
  <si>
    <t>421600</t>
  </si>
  <si>
    <t>422100</t>
  </si>
  <si>
    <t>422200</t>
  </si>
  <si>
    <t>423100</t>
  </si>
  <si>
    <t>423200</t>
  </si>
  <si>
    <t>423300</t>
  </si>
  <si>
    <t>423400</t>
  </si>
  <si>
    <t>423500</t>
  </si>
  <si>
    <t>423700</t>
  </si>
  <si>
    <t>423900</t>
  </si>
  <si>
    <t>424100</t>
  </si>
  <si>
    <t>425100</t>
  </si>
  <si>
    <t>425200</t>
  </si>
  <si>
    <t>426100</t>
  </si>
  <si>
    <t>426400</t>
  </si>
  <si>
    <t>426600</t>
  </si>
  <si>
    <t>426700</t>
  </si>
  <si>
    <t>426900</t>
  </si>
  <si>
    <t>451100</t>
  </si>
  <si>
    <t>452100</t>
  </si>
  <si>
    <t>461100</t>
  </si>
  <si>
    <t>462100</t>
  </si>
  <si>
    <t>463200</t>
  </si>
  <si>
    <t>463700</t>
  </si>
  <si>
    <t>463800</t>
  </si>
  <si>
    <t>463900</t>
  </si>
  <si>
    <t>465200</t>
  </si>
  <si>
    <t>465500</t>
  </si>
  <si>
    <t>465600</t>
  </si>
  <si>
    <t>465700</t>
  </si>
  <si>
    <t>472700</t>
  </si>
  <si>
    <t>472900</t>
  </si>
  <si>
    <t>481900</t>
  </si>
  <si>
    <t>482200</t>
  </si>
  <si>
    <t>482300</t>
  </si>
  <si>
    <t>485100</t>
  </si>
  <si>
    <t>486100</t>
  </si>
  <si>
    <t>489100</t>
  </si>
  <si>
    <t>511100</t>
  </si>
  <si>
    <t>511200</t>
  </si>
  <si>
    <t>511300</t>
  </si>
  <si>
    <t>512100</t>
  </si>
  <si>
    <t>512200</t>
  </si>
  <si>
    <t>512900</t>
  </si>
  <si>
    <t>513200</t>
  </si>
  <si>
    <t>513400</t>
  </si>
  <si>
    <t>Տարեկան պլան</t>
  </si>
  <si>
    <t>Տարեկան ճշտված պլան</t>
  </si>
  <si>
    <t>Փաստ</t>
  </si>
  <si>
    <t>Կատարման % ճշտված պլանի նկատմամբ</t>
  </si>
  <si>
    <t xml:space="preserve">  Ը  Ն  Դ  Ա  Մ  Ե  Ն  Ը  </t>
  </si>
  <si>
    <t>ԸՆԴԱՄԵՆԸ ԾԱԽՍԵՐ  (տող1100000+տող 1200000)</t>
  </si>
  <si>
    <t>Ա. ԸՆԹԱՑԻԿ ԾԱԽՍԵՐ` ԸՆԴԱՄԵՆԸ</t>
  </si>
  <si>
    <t>1.1 ԱՇԽԱՏԱՆՔԻ ՎԱՐՁԱՏՐՈՒԹՅՈՒՆ</t>
  </si>
  <si>
    <t>- Աշխատողների աշխատավարձեր և հավելավճարներ</t>
  </si>
  <si>
    <t>2. ԾԱՌԱՅՈՒԹՅՈՒՆՆԵՐԻ ԵՎ ԱՊՐԱՆՔՆԵՐԻ ՁԵՌՔԲԵՐՈՒՄ</t>
  </si>
  <si>
    <t>2.1. Շարունակական ծախսեր</t>
  </si>
  <si>
    <t xml:space="preserve">- Էներգետիկ ծառայություններ </t>
  </si>
  <si>
    <t>- Կոմունալ ծառայություններ</t>
  </si>
  <si>
    <t xml:space="preserve">- Կապի ծառայություններ </t>
  </si>
  <si>
    <t>- Ապահովագրական ծախսեր</t>
  </si>
  <si>
    <t>- Գույքի և սարքավորումների վարձակալություն</t>
  </si>
  <si>
    <t>2.2. Գործուղումների և շրջագայության ծախսեր</t>
  </si>
  <si>
    <t>- Ներքին գործուղումներ</t>
  </si>
  <si>
    <t>- Արտասահմանյան գործուղումների գծով ծախսեր</t>
  </si>
  <si>
    <t>2.3. Պայմանագրային այլ ծառայությունների ձեռքբերում</t>
  </si>
  <si>
    <t>- վարչական ծառայություններ</t>
  </si>
  <si>
    <t>- Համակարգչային ծառայություններ</t>
  </si>
  <si>
    <t>- Աշխատակազմի մասնագիտական զարգացման ծառայություններ</t>
  </si>
  <si>
    <t>- Տեղեկատվական ծառայություն</t>
  </si>
  <si>
    <t>- Կառավարչական ծառայություններ</t>
  </si>
  <si>
    <t>- Ներկայացուցչական ծախսեր</t>
  </si>
  <si>
    <t>- Ընդհանուր բնույթի այլ ծառայություններ</t>
  </si>
  <si>
    <t>2.4. Այլ մասնագիտական ծառայությունների ձեռքբերում</t>
  </si>
  <si>
    <t>Մասնագիտական ծառայություններ</t>
  </si>
  <si>
    <t>2.5. Ընթացիկ նորոգում և պահպանում (ծառայություններ և նյութեր)</t>
  </si>
  <si>
    <t>- Շենքերի և կառույցների ընթացիկ նորոգում և պահպանում</t>
  </si>
  <si>
    <t>- Մեքենաների և սարքավորումների ընթացիկ նորոգում և պահպանում</t>
  </si>
  <si>
    <t>2.6. Նյութեր (ապրանքներ)</t>
  </si>
  <si>
    <t>- Գրասենյակային նյութեր և հագուստ</t>
  </si>
  <si>
    <t>- Տրանսպորտային նյութեր</t>
  </si>
  <si>
    <t>- Առողջապահական և լաբորատոր նյութեր</t>
  </si>
  <si>
    <t>- Կենցաղային և հանրային սննդի նյութեր</t>
  </si>
  <si>
    <t>- Հատուկ նպատակային այլ նյութեր</t>
  </si>
  <si>
    <t>4. ՍՈՒԲՍԻԴԻԱՆԵՐ</t>
  </si>
  <si>
    <t>- Սուբսիդիաներ ոչ ֆինանսական պետական կազմակերպություններին</t>
  </si>
  <si>
    <t>- Սուբսիդիաներ ոչ պետական ոչ ֆինանսական կազմակերպություններին</t>
  </si>
  <si>
    <t>5. ԴՐԱՄԱՇՆՈՐՀՆԵՐ</t>
  </si>
  <si>
    <t>Դրամաշնորհներ օտարերկրյա կառավարություններին</t>
  </si>
  <si>
    <t>- Ընթացիկ դրամաշնորհներ օտարերկրյա կառավարություններին</t>
  </si>
  <si>
    <t>Դրամաշնորհներ միջազգային կազմակերպություններին</t>
  </si>
  <si>
    <t>- Ընթացիկ դրամաշնորհներ միջազգային կազմակերպություններին</t>
  </si>
  <si>
    <t>Ընթացիկ դրամաշնորհներ պետական հատվածի այլ մակարդակներին</t>
  </si>
  <si>
    <t xml:space="preserve">- Ընթացիկ սուբվենցիաներ համայնքներին </t>
  </si>
  <si>
    <t>- Ընթացիկ դրամաշնորհներ պետական և համայնքային ոչ առևտրային կազմակերպություններին</t>
  </si>
  <si>
    <t>Ընթացիկ դրամաշնորհներ պետական և համայնքային առևտրային կազմակերպություններին</t>
  </si>
  <si>
    <t>- Այլ ընթացիկ դրամաշնորհներ</t>
  </si>
  <si>
    <t>Կապիտալ դրամաշնորհներ պետական հատվածի այլ մակարդակներին</t>
  </si>
  <si>
    <t>- Կապիտալ սուբվենցիաներ համայնքներին</t>
  </si>
  <si>
    <t xml:space="preserve">- Կապիտալ դրամաշնորհներ պետական և համայնքային ոչ առևտրային կազմակերպություններին </t>
  </si>
  <si>
    <t xml:space="preserve">- Կապիտալ դրամաշնորհներ պետական և համայնքային առևտրային կազմակերպություններին </t>
  </si>
  <si>
    <t>- Այլ կապիտալ դրամաշնորհներ</t>
  </si>
  <si>
    <t>6. ՍՈՑԻԱԼԱԿԱՆ ՆՊԱՍՏՆԵՐ ԵՎ ԿԵՆՍԱԹՈՇԱԿՆԵՐ</t>
  </si>
  <si>
    <t>6.2. Սոցիալական օգնության դրամական արտահայտությամբ նպաստներ   (բյուջեից )</t>
  </si>
  <si>
    <t>- Կրթական, մշակութային և սպորտային նպաստներ բյուջեից</t>
  </si>
  <si>
    <t>- Այլ նպաստներ բյուջեից</t>
  </si>
  <si>
    <t>7. ԱՅԼ ԾԱԽՍԵՐ</t>
  </si>
  <si>
    <t>7.1. Նվիրատվություններ ոչ կառավարչական (հասարակական) կազմակերպություններին</t>
  </si>
  <si>
    <t>- Նվիրատվություններ այլ շահույթ չհետապնդող կազմակերպություններին</t>
  </si>
  <si>
    <t xml:space="preserve">7.2. Հարկեր, պարտադիր վճարներ և տույժեր, որոնք կառավարման տարբեր մակարդակների կողմից կիրառվում են միմյանց նկատմամբ </t>
  </si>
  <si>
    <t xml:space="preserve">- Այլ հարկեր </t>
  </si>
  <si>
    <t>- Պարտադիր վճարներ</t>
  </si>
  <si>
    <t>7.5. Կառավարման մարմինների գործունեության հետևանքով առաջացած վնասների կամ վնասվածքների վերականգնում</t>
  </si>
  <si>
    <t>- Կառավարման մարմինների գործունեության  հետևանքով առաջացած վնասվածքների կամ վնասների վերականգնում</t>
  </si>
  <si>
    <t>7.6. Այլ ծախսեր</t>
  </si>
  <si>
    <t>- Այլ ծախսեր</t>
  </si>
  <si>
    <t>7.7. Պահուստային միջոցներ</t>
  </si>
  <si>
    <t>- Պահուստային միջոցներ</t>
  </si>
  <si>
    <t>Բ. ՈՉ ՖԻՆԱՆՍԱԿԱՆ ԱԿՏԻՎՆԵՐԻ ՀԵՏ ԳՈՐԾԱՌՆՈՒԹՅՈՒՆՆԵՐ</t>
  </si>
  <si>
    <t>ՈՉ ՖԻՆԱՆՍԱԿԱՆ ԱԿՏԻՎՆԵՐԻ ԳԾՈՎ ԾԱԽՍԵՐ</t>
  </si>
  <si>
    <t>1. ՀԻՄՆԱԿԱՆ ՄԻՋՈՑՆԵՐ</t>
  </si>
  <si>
    <t xml:space="preserve">- Շենքերի և շինությունների ձեռք բերում </t>
  </si>
  <si>
    <t>- Շենքերի և շինությունների շինարարություն</t>
  </si>
  <si>
    <t>- Շենքերի և շինությունների կապիտալ վերանորոգում</t>
  </si>
  <si>
    <t>- Տրանսպորտային սարքավորումներ</t>
  </si>
  <si>
    <t>- Վարչական սարքավորումներ</t>
  </si>
  <si>
    <t>- Այլ մեքենաներ և սարքավորումներ</t>
  </si>
  <si>
    <t>- Ոչ նյութական հիմնական միջոցներ</t>
  </si>
  <si>
    <t xml:space="preserve">- Նախագծահետազոտական ծախսեր </t>
  </si>
  <si>
    <t>ՏԵՂԵԿԱՆՔ</t>
  </si>
  <si>
    <t>(հազար դրամ)</t>
  </si>
  <si>
    <t>ՀՀ 2015 ԹՎԱԿԱՆԻ ՊԵՏԱԿԱՆ ԲՅՈՒՋԵԻ ԿԱՌԱՎԱՐՈՒԹՅԱՆ ՊԱՀՈՒՍՏԱՅԻՆ ՖՈՆԴԻՑ ԿԱՏԱՐՎԱԾ ԾԱԽՍԵՐԻ ՎԵՐԱԲԵՐՅԱԼ (ըստ ծախսերի տնտեսագիտական դասակարգման հոդվածների)</t>
  </si>
  <si>
    <t>Հոդվածների անվանումը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</si>
</sst>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#,##0.00\ ;\(#,##0.00\)"/>
    <numFmt numFmtId="173" formatCode="#,##0.00&quot;  &quot;;[Red]\-#,##0.00&quot;  &quot;"/>
    <numFmt numFmtId="174" formatCode="_-* #,##0.00\ \ _-;\-* #,##0.00\ \ _-;_-* &quot;-&quot;??\ \ _-;_-@_-"/>
    <numFmt numFmtId="176" formatCode="#,##0.0&quot;  &quot;;[Red]\-#,##0.0&quot;  &quot;"/>
    <numFmt numFmtId="177" formatCode="0.0%"/>
  </numFmts>
  <fonts count="6" x14ac:knownFonts="1">
    <font>
      <sz val="8"/>
      <name val="GHEA Grapalat"/>
    </font>
    <font>
      <sz val="10"/>
      <name val="Arial"/>
    </font>
    <font>
      <b/>
      <i/>
      <sz val="12"/>
      <color indexed="8"/>
      <name val="GHEA Grapalat"/>
    </font>
    <font>
      <sz val="11"/>
      <name val="GHEA Grapalat"/>
    </font>
    <font>
      <sz val="10"/>
      <name val="GHEA Grapalat"/>
    </font>
    <font>
      <sz val="8"/>
      <name val="GHEA Grapalat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173" fontId="1" fillId="0" borderId="0" applyFont="0" applyFill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71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171" fontId="5" fillId="0" borderId="0" xfId="0" applyNumberFormat="1" applyFont="1" applyAlignment="1">
      <alignment horizontal="right" vertical="top"/>
    </xf>
    <xf numFmtId="0" fontId="5" fillId="0" borderId="0" xfId="0" applyFont="1"/>
    <xf numFmtId="0" fontId="5" fillId="0" borderId="0" xfId="0" applyFont="1" applyBorder="1" applyAlignment="1">
      <alignment vertical="center"/>
    </xf>
    <xf numFmtId="171" fontId="5" fillId="0" borderId="0" xfId="0" applyNumberFormat="1" applyFont="1" applyAlignment="1">
      <alignment horizontal="center" vertical="center" wrapText="1"/>
    </xf>
    <xf numFmtId="174" fontId="5" fillId="0" borderId="0" xfId="0" applyNumberFormat="1" applyFont="1" applyAlignment="1">
      <alignment horizontal="right" vertical="top"/>
    </xf>
    <xf numFmtId="0" fontId="4" fillId="0" borderId="1" xfId="0" applyFont="1" applyBorder="1" applyAlignment="1">
      <alignment vertical="center" wrapText="1"/>
    </xf>
    <xf numFmtId="176" fontId="2" fillId="0" borderId="0" xfId="1" applyNumberFormat="1" applyFont="1"/>
    <xf numFmtId="176" fontId="3" fillId="0" borderId="0" xfId="0" applyNumberFormat="1" applyFont="1" applyBorder="1" applyAlignment="1">
      <alignment horizontal="center"/>
    </xf>
    <xf numFmtId="176" fontId="2" fillId="0" borderId="0" xfId="0" applyNumberFormat="1" applyFont="1" applyAlignment="1">
      <alignment horizontal="center" vertical="center" wrapText="1"/>
    </xf>
    <xf numFmtId="176" fontId="5" fillId="0" borderId="0" xfId="0" applyNumberFormat="1" applyFont="1" applyBorder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5" fillId="0" borderId="0" xfId="0" applyNumberFormat="1" applyFont="1" applyAlignment="1">
      <alignment horizontal="right" vertical="top"/>
    </xf>
    <xf numFmtId="177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93"/>
  <sheetViews>
    <sheetView tabSelected="1" showOutlineSymbols="0" topLeftCell="A79" workbookViewId="0">
      <selection activeCell="B34" sqref="B34:G34"/>
    </sheetView>
  </sheetViews>
  <sheetFormatPr defaultRowHeight="12.75" customHeight="1" x14ac:dyDescent="0.25"/>
  <cols>
    <col min="1" max="1" width="8.7109375" style="4" customWidth="1"/>
    <col min="2" max="6" width="9.140625" style="4" customWidth="1"/>
    <col min="7" max="7" width="20.7109375" style="4" customWidth="1"/>
    <col min="8" max="8" width="17.85546875" style="19" customWidth="1"/>
    <col min="9" max="9" width="17.7109375" style="19" customWidth="1"/>
    <col min="10" max="10" width="17.85546875" style="19" customWidth="1"/>
    <col min="11" max="32" width="12.85546875" style="5" customWidth="1"/>
    <col min="33" max="16384" width="9.140625" style="6"/>
  </cols>
  <sheetData>
    <row r="2" spans="1:32" ht="12.75" customHeight="1" x14ac:dyDescent="0.25">
      <c r="A2" s="26" t="s">
        <v>135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32" ht="12.75" customHeight="1" x14ac:dyDescent="0.3">
      <c r="A3" s="2"/>
      <c r="B3" s="2"/>
      <c r="C3" s="2"/>
      <c r="D3" s="2"/>
      <c r="E3" s="2"/>
      <c r="F3" s="2"/>
      <c r="G3" s="2"/>
      <c r="H3" s="12"/>
      <c r="I3" s="12"/>
      <c r="J3" s="12"/>
    </row>
    <row r="4" spans="1:32" ht="38.25" customHeight="1" x14ac:dyDescent="0.25">
      <c r="A4" s="26" t="s">
        <v>137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32" ht="12.75" customHeight="1" x14ac:dyDescent="0.25">
      <c r="A5" s="1"/>
      <c r="B5" s="1"/>
      <c r="C5" s="1"/>
      <c r="D5" s="1"/>
      <c r="E5" s="1"/>
      <c r="F5" s="1"/>
      <c r="G5" s="1"/>
      <c r="H5" s="13"/>
      <c r="I5" s="13"/>
      <c r="J5" s="13"/>
    </row>
    <row r="6" spans="1:32" ht="12.75" customHeight="1" x14ac:dyDescent="0.3">
      <c r="A6" s="1"/>
      <c r="B6" s="1"/>
      <c r="C6" s="1"/>
      <c r="D6" s="1"/>
      <c r="E6" s="1"/>
      <c r="F6" s="1"/>
      <c r="G6" s="1"/>
      <c r="H6" s="13"/>
      <c r="I6" s="11"/>
      <c r="J6" s="11"/>
    </row>
    <row r="7" spans="1:32" ht="12.75" customHeight="1" x14ac:dyDescent="0.3">
      <c r="A7" s="1"/>
      <c r="B7" s="1"/>
      <c r="C7" s="1"/>
      <c r="D7" s="1"/>
      <c r="E7" s="1"/>
      <c r="F7" s="1"/>
      <c r="G7" s="1"/>
      <c r="H7" s="13"/>
      <c r="I7" s="11"/>
      <c r="J7" s="11"/>
    </row>
    <row r="8" spans="1:32" ht="12.75" customHeight="1" x14ac:dyDescent="0.25">
      <c r="A8" s="1"/>
      <c r="B8" s="1"/>
      <c r="C8" s="1"/>
      <c r="D8" s="1"/>
      <c r="E8" s="1"/>
      <c r="F8" s="1"/>
      <c r="G8" s="1"/>
      <c r="H8" s="13"/>
      <c r="I8" s="13"/>
      <c r="J8" s="13"/>
    </row>
    <row r="9" spans="1:32" ht="21" customHeight="1" x14ac:dyDescent="0.25">
      <c r="A9" s="7"/>
      <c r="B9" s="7"/>
      <c r="C9" s="7"/>
      <c r="D9" s="7"/>
      <c r="E9" s="7"/>
      <c r="F9" s="7"/>
      <c r="G9" s="7"/>
      <c r="H9" s="14"/>
      <c r="I9" s="15"/>
      <c r="J9" s="16" t="s">
        <v>136</v>
      </c>
    </row>
    <row r="10" spans="1:32" ht="74.25" customHeight="1" x14ac:dyDescent="0.25">
      <c r="A10" s="22" t="s">
        <v>138</v>
      </c>
      <c r="B10" s="23"/>
      <c r="C10" s="23"/>
      <c r="D10" s="23"/>
      <c r="E10" s="23"/>
      <c r="F10" s="23"/>
      <c r="G10" s="23"/>
      <c r="H10" s="17" t="s">
        <v>52</v>
      </c>
      <c r="I10" s="17" t="s">
        <v>53</v>
      </c>
      <c r="J10" s="17" t="s">
        <v>54</v>
      </c>
      <c r="K10" s="3" t="s">
        <v>55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6"/>
    </row>
    <row r="11" spans="1:32" ht="24.75" customHeight="1" x14ac:dyDescent="0.25">
      <c r="A11" s="27" t="s">
        <v>56</v>
      </c>
      <c r="B11" s="28"/>
      <c r="C11" s="28"/>
      <c r="D11" s="28"/>
      <c r="E11" s="28"/>
      <c r="F11" s="28"/>
      <c r="G11" s="29"/>
      <c r="H11" s="18">
        <v>18057480</v>
      </c>
      <c r="I11" s="18">
        <v>30505861.399999999</v>
      </c>
      <c r="J11" s="18">
        <v>29903302.59</v>
      </c>
      <c r="K11" s="20">
        <f>J11/I11</f>
        <v>0.98024776936802061</v>
      </c>
      <c r="AF11" s="6"/>
    </row>
    <row r="12" spans="1:32" ht="24.95" customHeight="1" x14ac:dyDescent="0.25">
      <c r="A12" s="10" t="s">
        <v>0</v>
      </c>
      <c r="B12" s="21" t="s">
        <v>57</v>
      </c>
      <c r="C12" s="21"/>
      <c r="D12" s="21"/>
      <c r="E12" s="21"/>
      <c r="F12" s="21"/>
      <c r="G12" s="21"/>
      <c r="H12" s="18">
        <v>18057480</v>
      </c>
      <c r="I12" s="18">
        <v>30505861.399999999</v>
      </c>
      <c r="J12" s="18">
        <v>29903302.59</v>
      </c>
      <c r="K12" s="20">
        <f t="shared" ref="K12:K75" si="0">J12/I12</f>
        <v>0.98024776936802061</v>
      </c>
      <c r="AF12" s="6"/>
    </row>
    <row r="13" spans="1:32" ht="24.95" customHeight="1" x14ac:dyDescent="0.25">
      <c r="A13" s="10" t="s">
        <v>0</v>
      </c>
      <c r="B13" s="21" t="s">
        <v>58</v>
      </c>
      <c r="C13" s="21"/>
      <c r="D13" s="21"/>
      <c r="E13" s="21"/>
      <c r="F13" s="21"/>
      <c r="G13" s="21"/>
      <c r="H13" s="18">
        <v>18057480</v>
      </c>
      <c r="I13" s="18">
        <v>22267128.399999999</v>
      </c>
      <c r="J13" s="18">
        <v>21807352.440000001</v>
      </c>
      <c r="K13" s="20">
        <f t="shared" si="0"/>
        <v>0.97935180721372239</v>
      </c>
      <c r="AF13" s="6"/>
    </row>
    <row r="14" spans="1:32" ht="24.95" customHeight="1" x14ac:dyDescent="0.25">
      <c r="A14" s="10" t="s">
        <v>0</v>
      </c>
      <c r="B14" s="21" t="s">
        <v>59</v>
      </c>
      <c r="C14" s="21"/>
      <c r="D14" s="21"/>
      <c r="E14" s="21"/>
      <c r="F14" s="21"/>
      <c r="G14" s="21"/>
      <c r="H14" s="18">
        <v>0</v>
      </c>
      <c r="I14" s="18">
        <v>1984444.95</v>
      </c>
      <c r="J14" s="18">
        <v>1916045.96</v>
      </c>
      <c r="K14" s="20">
        <f t="shared" si="0"/>
        <v>0.96553243263311483</v>
      </c>
      <c r="AF14" s="6"/>
    </row>
    <row r="15" spans="1:32" ht="24.95" customHeight="1" x14ac:dyDescent="0.25">
      <c r="A15" s="10" t="s">
        <v>1</v>
      </c>
      <c r="B15" s="21" t="s">
        <v>60</v>
      </c>
      <c r="C15" s="21"/>
      <c r="D15" s="21"/>
      <c r="E15" s="21"/>
      <c r="F15" s="21"/>
      <c r="G15" s="21"/>
      <c r="H15" s="18">
        <v>0</v>
      </c>
      <c r="I15" s="18">
        <v>1984444.95</v>
      </c>
      <c r="J15" s="18">
        <v>1916045.96</v>
      </c>
      <c r="K15" s="20">
        <f t="shared" si="0"/>
        <v>0.96553243263311483</v>
      </c>
      <c r="AF15" s="6"/>
    </row>
    <row r="16" spans="1:32" ht="24.95" customHeight="1" x14ac:dyDescent="0.25">
      <c r="A16" s="10" t="s">
        <v>0</v>
      </c>
      <c r="B16" s="21" t="s">
        <v>61</v>
      </c>
      <c r="C16" s="21"/>
      <c r="D16" s="21"/>
      <c r="E16" s="21"/>
      <c r="F16" s="21"/>
      <c r="G16" s="21"/>
      <c r="H16" s="18">
        <v>0</v>
      </c>
      <c r="I16" s="18">
        <v>6087236.1399999997</v>
      </c>
      <c r="J16" s="18">
        <v>5926007.6500000004</v>
      </c>
      <c r="K16" s="20">
        <f t="shared" si="0"/>
        <v>0.97351367906683517</v>
      </c>
      <c r="AF16" s="6"/>
    </row>
    <row r="17" spans="1:32" ht="24.95" customHeight="1" x14ac:dyDescent="0.25">
      <c r="A17" s="10" t="s">
        <v>0</v>
      </c>
      <c r="B17" s="21" t="s">
        <v>62</v>
      </c>
      <c r="C17" s="21"/>
      <c r="D17" s="21"/>
      <c r="E17" s="21"/>
      <c r="F17" s="21"/>
      <c r="G17" s="21"/>
      <c r="H17" s="18">
        <v>0</v>
      </c>
      <c r="I17" s="18">
        <v>909890.94</v>
      </c>
      <c r="J17" s="18">
        <v>850999.47</v>
      </c>
      <c r="K17" s="20">
        <f t="shared" si="0"/>
        <v>0.93527634201962717</v>
      </c>
      <c r="AF17" s="6"/>
    </row>
    <row r="18" spans="1:32" ht="24.95" customHeight="1" x14ac:dyDescent="0.25">
      <c r="A18" s="10" t="s">
        <v>2</v>
      </c>
      <c r="B18" s="21" t="s">
        <v>63</v>
      </c>
      <c r="C18" s="21"/>
      <c r="D18" s="21"/>
      <c r="E18" s="21"/>
      <c r="F18" s="21"/>
      <c r="G18" s="21"/>
      <c r="H18" s="18">
        <v>0</v>
      </c>
      <c r="I18" s="18">
        <v>450</v>
      </c>
      <c r="J18" s="18">
        <v>0</v>
      </c>
      <c r="K18" s="20">
        <f t="shared" si="0"/>
        <v>0</v>
      </c>
      <c r="AF18" s="6"/>
    </row>
    <row r="19" spans="1:32" ht="24.95" customHeight="1" x14ac:dyDescent="0.25">
      <c r="A19" s="10" t="s">
        <v>3</v>
      </c>
      <c r="B19" s="21" t="s">
        <v>64</v>
      </c>
      <c r="C19" s="21"/>
      <c r="D19" s="21"/>
      <c r="E19" s="21"/>
      <c r="F19" s="21"/>
      <c r="G19" s="21"/>
      <c r="H19" s="18">
        <v>0</v>
      </c>
      <c r="I19" s="18">
        <v>45</v>
      </c>
      <c r="J19" s="18">
        <v>0</v>
      </c>
      <c r="K19" s="20">
        <f t="shared" si="0"/>
        <v>0</v>
      </c>
      <c r="AF19" s="6"/>
    </row>
    <row r="20" spans="1:32" ht="24.95" customHeight="1" x14ac:dyDescent="0.25">
      <c r="A20" s="10" t="s">
        <v>4</v>
      </c>
      <c r="B20" s="21" t="s">
        <v>65</v>
      </c>
      <c r="C20" s="21"/>
      <c r="D20" s="21"/>
      <c r="E20" s="21"/>
      <c r="F20" s="21"/>
      <c r="G20" s="21"/>
      <c r="H20" s="18">
        <v>0</v>
      </c>
      <c r="I20" s="18">
        <v>229180.44</v>
      </c>
      <c r="J20" s="18">
        <v>225985.94</v>
      </c>
      <c r="K20" s="20">
        <f t="shared" si="0"/>
        <v>0.98606120138350373</v>
      </c>
      <c r="AF20" s="6"/>
    </row>
    <row r="21" spans="1:32" ht="24.95" customHeight="1" x14ac:dyDescent="0.25">
      <c r="A21" s="10" t="s">
        <v>5</v>
      </c>
      <c r="B21" s="21" t="s">
        <v>66</v>
      </c>
      <c r="C21" s="21"/>
      <c r="D21" s="21"/>
      <c r="E21" s="21"/>
      <c r="F21" s="21"/>
      <c r="G21" s="21"/>
      <c r="H21" s="18">
        <v>0</v>
      </c>
      <c r="I21" s="18">
        <v>80</v>
      </c>
      <c r="J21" s="18">
        <v>76.22</v>
      </c>
      <c r="K21" s="20">
        <f t="shared" si="0"/>
        <v>0.95274999999999999</v>
      </c>
      <c r="AF21" s="6"/>
    </row>
    <row r="22" spans="1:32" ht="24.95" customHeight="1" x14ac:dyDescent="0.25">
      <c r="A22" s="10" t="s">
        <v>6</v>
      </c>
      <c r="B22" s="21" t="s">
        <v>67</v>
      </c>
      <c r="C22" s="21"/>
      <c r="D22" s="21"/>
      <c r="E22" s="21"/>
      <c r="F22" s="21"/>
      <c r="G22" s="21"/>
      <c r="H22" s="18">
        <v>0</v>
      </c>
      <c r="I22" s="18">
        <v>680135.5</v>
      </c>
      <c r="J22" s="18">
        <v>624937.31000000006</v>
      </c>
      <c r="K22" s="20">
        <f t="shared" si="0"/>
        <v>0.9188423630291318</v>
      </c>
      <c r="AF22" s="6"/>
    </row>
    <row r="23" spans="1:32" ht="24.95" customHeight="1" x14ac:dyDescent="0.25">
      <c r="A23" s="10" t="s">
        <v>0</v>
      </c>
      <c r="B23" s="21" t="s">
        <v>68</v>
      </c>
      <c r="C23" s="21"/>
      <c r="D23" s="21"/>
      <c r="E23" s="21"/>
      <c r="F23" s="21"/>
      <c r="G23" s="21"/>
      <c r="H23" s="18">
        <v>0</v>
      </c>
      <c r="I23" s="18">
        <v>102505.33</v>
      </c>
      <c r="J23" s="18">
        <v>98666.13</v>
      </c>
      <c r="K23" s="20">
        <f t="shared" si="0"/>
        <v>0.96254633783433508</v>
      </c>
      <c r="AF23" s="6"/>
    </row>
    <row r="24" spans="1:32" ht="24.95" customHeight="1" x14ac:dyDescent="0.25">
      <c r="A24" s="10" t="s">
        <v>7</v>
      </c>
      <c r="B24" s="21" t="s">
        <v>69</v>
      </c>
      <c r="C24" s="21"/>
      <c r="D24" s="21"/>
      <c r="E24" s="21"/>
      <c r="F24" s="21"/>
      <c r="G24" s="21"/>
      <c r="H24" s="18">
        <v>0</v>
      </c>
      <c r="I24" s="18">
        <v>0</v>
      </c>
      <c r="J24" s="18">
        <v>2590.8000000000002</v>
      </c>
      <c r="K24" s="20"/>
      <c r="AF24" s="6"/>
    </row>
    <row r="25" spans="1:32" ht="24.95" customHeight="1" x14ac:dyDescent="0.25">
      <c r="A25" s="10" t="s">
        <v>8</v>
      </c>
      <c r="B25" s="21" t="s">
        <v>70</v>
      </c>
      <c r="C25" s="21"/>
      <c r="D25" s="21"/>
      <c r="E25" s="21"/>
      <c r="F25" s="21"/>
      <c r="G25" s="21"/>
      <c r="H25" s="18">
        <v>0</v>
      </c>
      <c r="I25" s="18">
        <v>0</v>
      </c>
      <c r="J25" s="18">
        <v>96075.33</v>
      </c>
      <c r="K25" s="20"/>
      <c r="AF25" s="6"/>
    </row>
    <row r="26" spans="1:32" ht="24.95" customHeight="1" x14ac:dyDescent="0.25">
      <c r="A26" s="10" t="s">
        <v>0</v>
      </c>
      <c r="B26" s="21" t="s">
        <v>71</v>
      </c>
      <c r="C26" s="21"/>
      <c r="D26" s="21"/>
      <c r="E26" s="21"/>
      <c r="F26" s="21"/>
      <c r="G26" s="21"/>
      <c r="H26" s="18">
        <v>0</v>
      </c>
      <c r="I26" s="18">
        <v>1324729.05</v>
      </c>
      <c r="J26" s="18">
        <v>1253792.07</v>
      </c>
      <c r="K26" s="20">
        <f t="shared" si="0"/>
        <v>0.94645170648292198</v>
      </c>
      <c r="AF26" s="6"/>
    </row>
    <row r="27" spans="1:32" ht="24.95" customHeight="1" x14ac:dyDescent="0.25">
      <c r="A27" s="10" t="s">
        <v>9</v>
      </c>
      <c r="B27" s="21" t="s">
        <v>72</v>
      </c>
      <c r="C27" s="21"/>
      <c r="D27" s="21"/>
      <c r="E27" s="21"/>
      <c r="F27" s="21"/>
      <c r="G27" s="21"/>
      <c r="H27" s="18">
        <v>0</v>
      </c>
      <c r="I27" s="18">
        <v>4150</v>
      </c>
      <c r="J27" s="18">
        <v>3837.25</v>
      </c>
      <c r="K27" s="20">
        <f t="shared" si="0"/>
        <v>0.92463855421686747</v>
      </c>
      <c r="AF27" s="6"/>
    </row>
    <row r="28" spans="1:32" ht="24.95" customHeight="1" x14ac:dyDescent="0.25">
      <c r="A28" s="10" t="s">
        <v>10</v>
      </c>
      <c r="B28" s="21" t="s">
        <v>73</v>
      </c>
      <c r="C28" s="21"/>
      <c r="D28" s="21"/>
      <c r="E28" s="21"/>
      <c r="F28" s="21"/>
      <c r="G28" s="21"/>
      <c r="H28" s="18">
        <v>0</v>
      </c>
      <c r="I28" s="18">
        <v>1800</v>
      </c>
      <c r="J28" s="18">
        <v>1150</v>
      </c>
      <c r="K28" s="20">
        <f t="shared" si="0"/>
        <v>0.63888888888888884</v>
      </c>
      <c r="AF28" s="6"/>
    </row>
    <row r="29" spans="1:32" ht="24.95" customHeight="1" x14ac:dyDescent="0.25">
      <c r="A29" s="10" t="s">
        <v>11</v>
      </c>
      <c r="B29" s="21" t="s">
        <v>74</v>
      </c>
      <c r="C29" s="21"/>
      <c r="D29" s="21"/>
      <c r="E29" s="21"/>
      <c r="F29" s="21"/>
      <c r="G29" s="21"/>
      <c r="H29" s="18">
        <v>0</v>
      </c>
      <c r="I29" s="18">
        <v>47186.9</v>
      </c>
      <c r="J29" s="18">
        <v>47186.9</v>
      </c>
      <c r="K29" s="20">
        <f t="shared" si="0"/>
        <v>1</v>
      </c>
      <c r="AF29" s="6"/>
    </row>
    <row r="30" spans="1:32" ht="24.95" customHeight="1" x14ac:dyDescent="0.25">
      <c r="A30" s="10" t="s">
        <v>12</v>
      </c>
      <c r="B30" s="21" t="s">
        <v>75</v>
      </c>
      <c r="C30" s="21"/>
      <c r="D30" s="21"/>
      <c r="E30" s="21"/>
      <c r="F30" s="21"/>
      <c r="G30" s="21"/>
      <c r="H30" s="18">
        <v>0</v>
      </c>
      <c r="I30" s="18">
        <v>34030</v>
      </c>
      <c r="J30" s="18">
        <v>33899.96</v>
      </c>
      <c r="K30" s="20">
        <f t="shared" si="0"/>
        <v>0.99617866588304438</v>
      </c>
      <c r="AF30" s="6"/>
    </row>
    <row r="31" spans="1:32" ht="24.95" customHeight="1" x14ac:dyDescent="0.25">
      <c r="A31" s="10" t="s">
        <v>13</v>
      </c>
      <c r="B31" s="21" t="s">
        <v>76</v>
      </c>
      <c r="C31" s="21"/>
      <c r="D31" s="21"/>
      <c r="E31" s="21"/>
      <c r="F31" s="21"/>
      <c r="G31" s="21"/>
      <c r="H31" s="18">
        <v>0</v>
      </c>
      <c r="I31" s="18">
        <v>92616.19</v>
      </c>
      <c r="J31" s="18">
        <v>92616.19</v>
      </c>
      <c r="K31" s="20">
        <f t="shared" si="0"/>
        <v>1</v>
      </c>
      <c r="AF31" s="6"/>
    </row>
    <row r="32" spans="1:32" ht="24.95" customHeight="1" x14ac:dyDescent="0.25">
      <c r="A32" s="10" t="s">
        <v>14</v>
      </c>
      <c r="B32" s="21" t="s">
        <v>77</v>
      </c>
      <c r="C32" s="21"/>
      <c r="D32" s="21"/>
      <c r="E32" s="21"/>
      <c r="F32" s="21"/>
      <c r="G32" s="21"/>
      <c r="H32" s="18">
        <v>0</v>
      </c>
      <c r="I32" s="18">
        <v>15460</v>
      </c>
      <c r="J32" s="18">
        <v>12259.49</v>
      </c>
      <c r="K32" s="20">
        <f t="shared" si="0"/>
        <v>0.79298124191461838</v>
      </c>
      <c r="AF32" s="6"/>
    </row>
    <row r="33" spans="1:32" ht="24.95" customHeight="1" x14ac:dyDescent="0.25">
      <c r="A33" s="10" t="s">
        <v>15</v>
      </c>
      <c r="B33" s="21" t="s">
        <v>78</v>
      </c>
      <c r="C33" s="21"/>
      <c r="D33" s="21"/>
      <c r="E33" s="21"/>
      <c r="F33" s="21"/>
      <c r="G33" s="21"/>
      <c r="H33" s="18">
        <v>0</v>
      </c>
      <c r="I33" s="18">
        <v>1129485.96</v>
      </c>
      <c r="J33" s="18">
        <v>1062842.28</v>
      </c>
      <c r="K33" s="20">
        <f t="shared" si="0"/>
        <v>0.94099645116438635</v>
      </c>
      <c r="AF33" s="6"/>
    </row>
    <row r="34" spans="1:32" ht="24.95" customHeight="1" x14ac:dyDescent="0.25">
      <c r="A34" s="10" t="s">
        <v>0</v>
      </c>
      <c r="B34" s="21" t="s">
        <v>79</v>
      </c>
      <c r="C34" s="21"/>
      <c r="D34" s="21"/>
      <c r="E34" s="21"/>
      <c r="F34" s="21"/>
      <c r="G34" s="21"/>
      <c r="H34" s="18">
        <v>0</v>
      </c>
      <c r="I34" s="18">
        <v>190380.06</v>
      </c>
      <c r="J34" s="18">
        <v>170692.22</v>
      </c>
      <c r="K34" s="20">
        <f t="shared" si="0"/>
        <v>0.89658664883286621</v>
      </c>
      <c r="AF34" s="6"/>
    </row>
    <row r="35" spans="1:32" ht="24.95" customHeight="1" x14ac:dyDescent="0.25">
      <c r="A35" s="10" t="s">
        <v>16</v>
      </c>
      <c r="B35" s="21" t="s">
        <v>80</v>
      </c>
      <c r="C35" s="21"/>
      <c r="D35" s="21"/>
      <c r="E35" s="21"/>
      <c r="F35" s="21"/>
      <c r="G35" s="21"/>
      <c r="H35" s="18">
        <v>0</v>
      </c>
      <c r="I35" s="18">
        <v>190380.06</v>
      </c>
      <c r="J35" s="18">
        <v>170692.22</v>
      </c>
      <c r="K35" s="20">
        <f t="shared" si="0"/>
        <v>0.89658664883286621</v>
      </c>
      <c r="AF35" s="6"/>
    </row>
    <row r="36" spans="1:32" ht="24.95" customHeight="1" x14ac:dyDescent="0.25">
      <c r="A36" s="10" t="s">
        <v>0</v>
      </c>
      <c r="B36" s="21" t="s">
        <v>81</v>
      </c>
      <c r="C36" s="21"/>
      <c r="D36" s="21"/>
      <c r="E36" s="21"/>
      <c r="F36" s="21"/>
      <c r="G36" s="21"/>
      <c r="H36" s="18">
        <v>0</v>
      </c>
      <c r="I36" s="18">
        <v>3443562.4</v>
      </c>
      <c r="J36" s="18">
        <v>3443257.89</v>
      </c>
      <c r="K36" s="20">
        <f t="shared" si="0"/>
        <v>0.99991157122635566</v>
      </c>
      <c r="AF36" s="6"/>
    </row>
    <row r="37" spans="1:32" ht="24.95" customHeight="1" x14ac:dyDescent="0.25">
      <c r="A37" s="10" t="s">
        <v>17</v>
      </c>
      <c r="B37" s="21" t="s">
        <v>82</v>
      </c>
      <c r="C37" s="21"/>
      <c r="D37" s="21"/>
      <c r="E37" s="21"/>
      <c r="F37" s="21"/>
      <c r="G37" s="21"/>
      <c r="H37" s="18">
        <v>0</v>
      </c>
      <c r="I37" s="18">
        <v>114432.4</v>
      </c>
      <c r="J37" s="18">
        <v>114136.19</v>
      </c>
      <c r="K37" s="20">
        <f t="shared" si="0"/>
        <v>0.99741148485918329</v>
      </c>
      <c r="AF37" s="6"/>
    </row>
    <row r="38" spans="1:32" ht="32.25" customHeight="1" x14ac:dyDescent="0.25">
      <c r="A38" s="10" t="s">
        <v>18</v>
      </c>
      <c r="B38" s="21" t="s">
        <v>83</v>
      </c>
      <c r="C38" s="21"/>
      <c r="D38" s="21"/>
      <c r="E38" s="21"/>
      <c r="F38" s="21"/>
      <c r="G38" s="21"/>
      <c r="H38" s="18">
        <v>0</v>
      </c>
      <c r="I38" s="18">
        <v>3329130</v>
      </c>
      <c r="J38" s="18">
        <v>3329121.7</v>
      </c>
      <c r="K38" s="20">
        <f t="shared" si="0"/>
        <v>0.99999750685614563</v>
      </c>
      <c r="AF38" s="6"/>
    </row>
    <row r="39" spans="1:32" ht="24.95" customHeight="1" x14ac:dyDescent="0.25">
      <c r="A39" s="10" t="s">
        <v>0</v>
      </c>
      <c r="B39" s="21" t="s">
        <v>84</v>
      </c>
      <c r="C39" s="21"/>
      <c r="D39" s="21"/>
      <c r="E39" s="21"/>
      <c r="F39" s="21"/>
      <c r="G39" s="21"/>
      <c r="H39" s="18">
        <v>0</v>
      </c>
      <c r="I39" s="18">
        <v>116168.36</v>
      </c>
      <c r="J39" s="18">
        <v>108599.87</v>
      </c>
      <c r="K39" s="20">
        <f t="shared" si="0"/>
        <v>0.93484895542986057</v>
      </c>
      <c r="AF39" s="6"/>
    </row>
    <row r="40" spans="1:32" ht="24.95" customHeight="1" x14ac:dyDescent="0.25">
      <c r="A40" s="10" t="s">
        <v>19</v>
      </c>
      <c r="B40" s="21" t="s">
        <v>85</v>
      </c>
      <c r="C40" s="21"/>
      <c r="D40" s="21"/>
      <c r="E40" s="21"/>
      <c r="F40" s="21"/>
      <c r="G40" s="21"/>
      <c r="H40" s="18">
        <v>0</v>
      </c>
      <c r="I40" s="18">
        <v>57724.08</v>
      </c>
      <c r="J40" s="18">
        <v>51478.52</v>
      </c>
      <c r="K40" s="20">
        <f t="shared" si="0"/>
        <v>0.89180321280131269</v>
      </c>
      <c r="AF40" s="6"/>
    </row>
    <row r="41" spans="1:32" ht="24.95" customHeight="1" x14ac:dyDescent="0.25">
      <c r="A41" s="10" t="s">
        <v>20</v>
      </c>
      <c r="B41" s="21" t="s">
        <v>86</v>
      </c>
      <c r="C41" s="21"/>
      <c r="D41" s="21"/>
      <c r="E41" s="21"/>
      <c r="F41" s="21"/>
      <c r="G41" s="21"/>
      <c r="H41" s="18">
        <v>0</v>
      </c>
      <c r="I41" s="18">
        <v>18774.080000000002</v>
      </c>
      <c r="J41" s="18">
        <v>17594.740000000002</v>
      </c>
      <c r="K41" s="20">
        <f t="shared" si="0"/>
        <v>0.93718254103529974</v>
      </c>
      <c r="AF41" s="6"/>
    </row>
    <row r="42" spans="1:32" ht="24.95" customHeight="1" x14ac:dyDescent="0.25">
      <c r="A42" s="10" t="s">
        <v>21</v>
      </c>
      <c r="B42" s="21" t="s">
        <v>87</v>
      </c>
      <c r="C42" s="21"/>
      <c r="D42" s="21"/>
      <c r="E42" s="21"/>
      <c r="F42" s="21"/>
      <c r="G42" s="21"/>
      <c r="H42" s="18">
        <v>0</v>
      </c>
      <c r="I42" s="18">
        <v>21600</v>
      </c>
      <c r="J42" s="18">
        <v>21600</v>
      </c>
      <c r="K42" s="20">
        <f t="shared" si="0"/>
        <v>1</v>
      </c>
      <c r="AF42" s="6"/>
    </row>
    <row r="43" spans="1:32" ht="24.95" customHeight="1" x14ac:dyDescent="0.25">
      <c r="A43" s="10" t="s">
        <v>22</v>
      </c>
      <c r="B43" s="21" t="s">
        <v>88</v>
      </c>
      <c r="C43" s="21"/>
      <c r="D43" s="21"/>
      <c r="E43" s="21"/>
      <c r="F43" s="21"/>
      <c r="G43" s="21"/>
      <c r="H43" s="18">
        <v>0</v>
      </c>
      <c r="I43" s="18">
        <v>11258.7</v>
      </c>
      <c r="J43" s="18">
        <v>11195.38</v>
      </c>
      <c r="K43" s="20">
        <f t="shared" si="0"/>
        <v>0.9943759048558003</v>
      </c>
      <c r="AF43" s="6"/>
    </row>
    <row r="44" spans="1:32" ht="24.95" customHeight="1" x14ac:dyDescent="0.25">
      <c r="A44" s="10" t="s">
        <v>23</v>
      </c>
      <c r="B44" s="21" t="s">
        <v>89</v>
      </c>
      <c r="C44" s="21"/>
      <c r="D44" s="21"/>
      <c r="E44" s="21"/>
      <c r="F44" s="21"/>
      <c r="G44" s="21"/>
      <c r="H44" s="18">
        <v>0</v>
      </c>
      <c r="I44" s="18">
        <v>6811.5</v>
      </c>
      <c r="J44" s="18">
        <v>6731.23</v>
      </c>
      <c r="K44" s="20">
        <f t="shared" si="0"/>
        <v>0.98821551787418327</v>
      </c>
      <c r="AF44" s="6"/>
    </row>
    <row r="45" spans="1:32" ht="24.95" customHeight="1" x14ac:dyDescent="0.25">
      <c r="A45" s="10" t="s">
        <v>0</v>
      </c>
      <c r="B45" s="21" t="s">
        <v>90</v>
      </c>
      <c r="C45" s="21"/>
      <c r="D45" s="21"/>
      <c r="E45" s="21"/>
      <c r="F45" s="21"/>
      <c r="G45" s="21"/>
      <c r="H45" s="18">
        <v>0</v>
      </c>
      <c r="I45" s="18">
        <v>798002.2</v>
      </c>
      <c r="J45" s="18">
        <v>798002.2</v>
      </c>
      <c r="K45" s="20">
        <f t="shared" si="0"/>
        <v>1</v>
      </c>
      <c r="AF45" s="6"/>
    </row>
    <row r="46" spans="1:32" ht="30.75" customHeight="1" x14ac:dyDescent="0.25">
      <c r="A46" s="10" t="s">
        <v>24</v>
      </c>
      <c r="B46" s="21" t="s">
        <v>91</v>
      </c>
      <c r="C46" s="21"/>
      <c r="D46" s="21"/>
      <c r="E46" s="21"/>
      <c r="F46" s="21"/>
      <c r="G46" s="21"/>
      <c r="H46" s="18">
        <v>0</v>
      </c>
      <c r="I46" s="18">
        <v>787239.4</v>
      </c>
      <c r="J46" s="18">
        <v>787239.4</v>
      </c>
      <c r="K46" s="20">
        <f t="shared" si="0"/>
        <v>1</v>
      </c>
      <c r="AF46" s="6"/>
    </row>
    <row r="47" spans="1:32" ht="30.75" customHeight="1" x14ac:dyDescent="0.25">
      <c r="A47" s="10" t="s">
        <v>25</v>
      </c>
      <c r="B47" s="21" t="s">
        <v>92</v>
      </c>
      <c r="C47" s="21"/>
      <c r="D47" s="21"/>
      <c r="E47" s="21"/>
      <c r="F47" s="21"/>
      <c r="G47" s="21"/>
      <c r="H47" s="18">
        <v>0</v>
      </c>
      <c r="I47" s="18">
        <v>10762.8</v>
      </c>
      <c r="J47" s="18">
        <v>10762.8</v>
      </c>
      <c r="K47" s="20">
        <f t="shared" si="0"/>
        <v>1</v>
      </c>
      <c r="AF47" s="6"/>
    </row>
    <row r="48" spans="1:32" ht="24.95" customHeight="1" x14ac:dyDescent="0.25">
      <c r="A48" s="10" t="s">
        <v>0</v>
      </c>
      <c r="B48" s="21" t="s">
        <v>93</v>
      </c>
      <c r="C48" s="21"/>
      <c r="D48" s="21"/>
      <c r="E48" s="21"/>
      <c r="F48" s="21"/>
      <c r="G48" s="21"/>
      <c r="H48" s="18">
        <v>0</v>
      </c>
      <c r="I48" s="18">
        <v>5263224.95</v>
      </c>
      <c r="J48" s="18">
        <v>5192836.32</v>
      </c>
      <c r="K48" s="20">
        <f t="shared" si="0"/>
        <v>0.98662633068723393</v>
      </c>
      <c r="AF48" s="6"/>
    </row>
    <row r="49" spans="1:32" ht="24.95" customHeight="1" x14ac:dyDescent="0.25">
      <c r="A49" s="10" t="s">
        <v>0</v>
      </c>
      <c r="B49" s="21" t="s">
        <v>94</v>
      </c>
      <c r="C49" s="21"/>
      <c r="D49" s="21"/>
      <c r="E49" s="21"/>
      <c r="F49" s="21"/>
      <c r="G49" s="21"/>
      <c r="H49" s="18">
        <v>0</v>
      </c>
      <c r="I49" s="18">
        <v>20560.5</v>
      </c>
      <c r="J49" s="18">
        <v>20560.5</v>
      </c>
      <c r="K49" s="20">
        <f t="shared" si="0"/>
        <v>1</v>
      </c>
      <c r="AF49" s="6"/>
    </row>
    <row r="50" spans="1:32" ht="24.95" customHeight="1" x14ac:dyDescent="0.25">
      <c r="A50" s="10" t="s">
        <v>26</v>
      </c>
      <c r="B50" s="21" t="s">
        <v>95</v>
      </c>
      <c r="C50" s="21"/>
      <c r="D50" s="21"/>
      <c r="E50" s="21"/>
      <c r="F50" s="21"/>
      <c r="G50" s="21"/>
      <c r="H50" s="18">
        <v>0</v>
      </c>
      <c r="I50" s="18">
        <v>20560.5</v>
      </c>
      <c r="J50" s="18">
        <v>20560.5</v>
      </c>
      <c r="K50" s="20">
        <f t="shared" si="0"/>
        <v>1</v>
      </c>
      <c r="AF50" s="6"/>
    </row>
    <row r="51" spans="1:32" ht="30" customHeight="1" x14ac:dyDescent="0.25">
      <c r="A51" s="10" t="s">
        <v>0</v>
      </c>
      <c r="B51" s="21" t="s">
        <v>96</v>
      </c>
      <c r="C51" s="21"/>
      <c r="D51" s="21"/>
      <c r="E51" s="21"/>
      <c r="F51" s="21"/>
      <c r="G51" s="21"/>
      <c r="H51" s="18">
        <v>0</v>
      </c>
      <c r="I51" s="18">
        <v>10280.25</v>
      </c>
      <c r="J51" s="18">
        <v>10280.25</v>
      </c>
      <c r="K51" s="20">
        <f t="shared" si="0"/>
        <v>1</v>
      </c>
      <c r="AF51" s="6"/>
    </row>
    <row r="52" spans="1:32" ht="24.95" customHeight="1" x14ac:dyDescent="0.25">
      <c r="A52" s="10" t="s">
        <v>27</v>
      </c>
      <c r="B52" s="21" t="s">
        <v>97</v>
      </c>
      <c r="C52" s="21"/>
      <c r="D52" s="21"/>
      <c r="E52" s="21"/>
      <c r="F52" s="21"/>
      <c r="G52" s="21"/>
      <c r="H52" s="18">
        <v>0</v>
      </c>
      <c r="I52" s="18">
        <v>10280.25</v>
      </c>
      <c r="J52" s="18">
        <v>10280.25</v>
      </c>
      <c r="K52" s="20">
        <f t="shared" si="0"/>
        <v>1</v>
      </c>
      <c r="AF52" s="6"/>
    </row>
    <row r="53" spans="1:32" ht="31.5" customHeight="1" x14ac:dyDescent="0.25">
      <c r="A53" s="10" t="s">
        <v>0</v>
      </c>
      <c r="B53" s="21" t="s">
        <v>98</v>
      </c>
      <c r="C53" s="21"/>
      <c r="D53" s="21"/>
      <c r="E53" s="21"/>
      <c r="F53" s="21"/>
      <c r="G53" s="21"/>
      <c r="H53" s="18">
        <v>0</v>
      </c>
      <c r="I53" s="18">
        <v>4078931</v>
      </c>
      <c r="J53" s="18">
        <v>4023743.25</v>
      </c>
      <c r="K53" s="20">
        <f t="shared" si="0"/>
        <v>0.98647004570560282</v>
      </c>
      <c r="AF53" s="6"/>
    </row>
    <row r="54" spans="1:32" ht="24.95" customHeight="1" x14ac:dyDescent="0.25">
      <c r="A54" s="10" t="s">
        <v>28</v>
      </c>
      <c r="B54" s="21" t="s">
        <v>99</v>
      </c>
      <c r="C54" s="21"/>
      <c r="D54" s="21"/>
      <c r="E54" s="21"/>
      <c r="F54" s="21"/>
      <c r="G54" s="21"/>
      <c r="H54" s="18">
        <v>0</v>
      </c>
      <c r="I54" s="18">
        <v>1037677</v>
      </c>
      <c r="J54" s="18">
        <v>1037053.78</v>
      </c>
      <c r="K54" s="20">
        <f t="shared" si="0"/>
        <v>0.99939940848645581</v>
      </c>
      <c r="AF54" s="6"/>
    </row>
    <row r="55" spans="1:32" ht="35.25" customHeight="1" x14ac:dyDescent="0.25">
      <c r="A55" s="10" t="s">
        <v>29</v>
      </c>
      <c r="B55" s="21" t="s">
        <v>100</v>
      </c>
      <c r="C55" s="21"/>
      <c r="D55" s="21"/>
      <c r="E55" s="21"/>
      <c r="F55" s="21"/>
      <c r="G55" s="21"/>
      <c r="H55" s="18">
        <v>0</v>
      </c>
      <c r="I55" s="18">
        <v>1568832.4</v>
      </c>
      <c r="J55" s="18">
        <v>1523448.64</v>
      </c>
      <c r="K55" s="20">
        <f t="shared" si="0"/>
        <v>0.97107163263583796</v>
      </c>
      <c r="AF55" s="6"/>
    </row>
    <row r="56" spans="1:32" ht="32.25" customHeight="1" x14ac:dyDescent="0.25">
      <c r="A56" s="10" t="s">
        <v>30</v>
      </c>
      <c r="B56" s="21" t="s">
        <v>101</v>
      </c>
      <c r="C56" s="21"/>
      <c r="D56" s="21"/>
      <c r="E56" s="21"/>
      <c r="F56" s="21"/>
      <c r="G56" s="21"/>
      <c r="H56" s="18">
        <v>0</v>
      </c>
      <c r="I56" s="18">
        <v>7860</v>
      </c>
      <c r="J56" s="18">
        <v>7860</v>
      </c>
      <c r="K56" s="20">
        <f t="shared" si="0"/>
        <v>1</v>
      </c>
      <c r="AF56" s="6"/>
    </row>
    <row r="57" spans="1:32" ht="24.95" customHeight="1" x14ac:dyDescent="0.25">
      <c r="A57" s="10" t="s">
        <v>31</v>
      </c>
      <c r="B57" s="21" t="s">
        <v>102</v>
      </c>
      <c r="C57" s="21"/>
      <c r="D57" s="21"/>
      <c r="E57" s="21"/>
      <c r="F57" s="21"/>
      <c r="G57" s="21"/>
      <c r="H57" s="18">
        <v>0</v>
      </c>
      <c r="I57" s="18">
        <v>1464561.6</v>
      </c>
      <c r="J57" s="18">
        <v>1455380.83</v>
      </c>
      <c r="K57" s="20">
        <f t="shared" si="0"/>
        <v>0.99373138692151974</v>
      </c>
      <c r="AF57" s="6"/>
    </row>
    <row r="58" spans="1:32" ht="32.25" customHeight="1" x14ac:dyDescent="0.25">
      <c r="A58" s="10" t="s">
        <v>0</v>
      </c>
      <c r="B58" s="21" t="s">
        <v>103</v>
      </c>
      <c r="C58" s="21"/>
      <c r="D58" s="21"/>
      <c r="E58" s="21"/>
      <c r="F58" s="21"/>
      <c r="G58" s="21"/>
      <c r="H58" s="18">
        <v>0</v>
      </c>
      <c r="I58" s="18">
        <v>1153453.2</v>
      </c>
      <c r="J58" s="18">
        <v>1138252.32</v>
      </c>
      <c r="K58" s="20">
        <f t="shared" si="0"/>
        <v>0.98682141590139949</v>
      </c>
      <c r="AF58" s="6"/>
    </row>
    <row r="59" spans="1:32" ht="24.95" customHeight="1" x14ac:dyDescent="0.25">
      <c r="A59" s="10" t="s">
        <v>32</v>
      </c>
      <c r="B59" s="21" t="s">
        <v>104</v>
      </c>
      <c r="C59" s="21"/>
      <c r="D59" s="21"/>
      <c r="E59" s="21"/>
      <c r="F59" s="21"/>
      <c r="G59" s="21"/>
      <c r="H59" s="18">
        <v>0</v>
      </c>
      <c r="I59" s="18">
        <v>717543.4</v>
      </c>
      <c r="J59" s="18">
        <v>710302.35</v>
      </c>
      <c r="K59" s="20">
        <f t="shared" si="0"/>
        <v>0.98990855466024763</v>
      </c>
      <c r="AF59" s="6"/>
    </row>
    <row r="60" spans="1:32" ht="32.25" customHeight="1" x14ac:dyDescent="0.25">
      <c r="A60" s="10" t="s">
        <v>33</v>
      </c>
      <c r="B60" s="21" t="s">
        <v>105</v>
      </c>
      <c r="C60" s="21"/>
      <c r="D60" s="21"/>
      <c r="E60" s="21"/>
      <c r="F60" s="21"/>
      <c r="G60" s="21"/>
      <c r="H60" s="18">
        <v>0</v>
      </c>
      <c r="I60" s="18">
        <v>110575.8</v>
      </c>
      <c r="J60" s="18">
        <v>107717.97</v>
      </c>
      <c r="K60" s="20">
        <f t="shared" si="0"/>
        <v>0.97415501402657723</v>
      </c>
      <c r="AF60" s="6"/>
    </row>
    <row r="61" spans="1:32" ht="35.25" customHeight="1" x14ac:dyDescent="0.25">
      <c r="A61" s="10" t="s">
        <v>34</v>
      </c>
      <c r="B61" s="21" t="s">
        <v>106</v>
      </c>
      <c r="C61" s="21"/>
      <c r="D61" s="21"/>
      <c r="E61" s="21"/>
      <c r="F61" s="21"/>
      <c r="G61" s="21"/>
      <c r="H61" s="18">
        <v>0</v>
      </c>
      <c r="I61" s="18">
        <v>85507</v>
      </c>
      <c r="J61" s="18">
        <v>85427</v>
      </c>
      <c r="K61" s="20">
        <f t="shared" si="0"/>
        <v>0.9990644040838762</v>
      </c>
      <c r="AF61" s="6"/>
    </row>
    <row r="62" spans="1:32" ht="24.95" customHeight="1" x14ac:dyDescent="0.25">
      <c r="A62" s="10" t="s">
        <v>35</v>
      </c>
      <c r="B62" s="21" t="s">
        <v>107</v>
      </c>
      <c r="C62" s="21"/>
      <c r="D62" s="21"/>
      <c r="E62" s="21"/>
      <c r="F62" s="21"/>
      <c r="G62" s="21"/>
      <c r="H62" s="18">
        <v>0</v>
      </c>
      <c r="I62" s="18">
        <v>239827</v>
      </c>
      <c r="J62" s="18">
        <v>234805</v>
      </c>
      <c r="K62" s="20">
        <f t="shared" si="0"/>
        <v>0.9790599056820124</v>
      </c>
      <c r="AF62" s="6"/>
    </row>
    <row r="63" spans="1:32" ht="24.95" customHeight="1" x14ac:dyDescent="0.25">
      <c r="A63" s="10" t="s">
        <v>0</v>
      </c>
      <c r="B63" s="21" t="s">
        <v>108</v>
      </c>
      <c r="C63" s="21"/>
      <c r="D63" s="21"/>
      <c r="E63" s="21"/>
      <c r="F63" s="21"/>
      <c r="G63" s="21"/>
      <c r="H63" s="18">
        <v>0</v>
      </c>
      <c r="I63" s="18">
        <v>825120.4</v>
      </c>
      <c r="J63" s="18">
        <v>818168.95</v>
      </c>
      <c r="K63" s="20">
        <f t="shared" si="0"/>
        <v>0.99157522950589994</v>
      </c>
      <c r="AF63" s="6"/>
    </row>
    <row r="64" spans="1:32" ht="36" customHeight="1" x14ac:dyDescent="0.25">
      <c r="A64" s="10" t="s">
        <v>0</v>
      </c>
      <c r="B64" s="21" t="s">
        <v>109</v>
      </c>
      <c r="C64" s="21"/>
      <c r="D64" s="21"/>
      <c r="E64" s="21"/>
      <c r="F64" s="21"/>
      <c r="G64" s="21"/>
      <c r="H64" s="18">
        <v>0</v>
      </c>
      <c r="I64" s="18">
        <v>825120.4</v>
      </c>
      <c r="J64" s="18">
        <v>818168.95</v>
      </c>
      <c r="K64" s="20">
        <f t="shared" si="0"/>
        <v>0.99157522950589994</v>
      </c>
      <c r="AF64" s="6"/>
    </row>
    <row r="65" spans="1:32" ht="24.95" customHeight="1" x14ac:dyDescent="0.25">
      <c r="A65" s="10" t="s">
        <v>36</v>
      </c>
      <c r="B65" s="21" t="s">
        <v>110</v>
      </c>
      <c r="C65" s="21"/>
      <c r="D65" s="21"/>
      <c r="E65" s="21"/>
      <c r="F65" s="21"/>
      <c r="G65" s="21"/>
      <c r="H65" s="18">
        <v>0</v>
      </c>
      <c r="I65" s="18">
        <v>120254.6</v>
      </c>
      <c r="J65" s="18">
        <v>119619.2</v>
      </c>
      <c r="K65" s="20">
        <f t="shared" si="0"/>
        <v>0.99471621044018266</v>
      </c>
      <c r="AF65" s="6"/>
    </row>
    <row r="66" spans="1:32" ht="24.95" customHeight="1" x14ac:dyDescent="0.25">
      <c r="A66" s="10" t="s">
        <v>37</v>
      </c>
      <c r="B66" s="21" t="s">
        <v>111</v>
      </c>
      <c r="C66" s="21"/>
      <c r="D66" s="21"/>
      <c r="E66" s="21"/>
      <c r="F66" s="21"/>
      <c r="G66" s="21"/>
      <c r="H66" s="18">
        <v>0</v>
      </c>
      <c r="I66" s="18">
        <v>704865.8</v>
      </c>
      <c r="J66" s="18">
        <v>698549.75</v>
      </c>
      <c r="K66" s="20">
        <f t="shared" si="0"/>
        <v>0.99103935813029931</v>
      </c>
      <c r="AF66" s="6"/>
    </row>
    <row r="67" spans="1:32" ht="24" customHeight="1" x14ac:dyDescent="0.25">
      <c r="A67" s="10" t="s">
        <v>0</v>
      </c>
      <c r="B67" s="21" t="s">
        <v>112</v>
      </c>
      <c r="C67" s="21"/>
      <c r="D67" s="21"/>
      <c r="E67" s="21"/>
      <c r="F67" s="21"/>
      <c r="G67" s="21"/>
      <c r="H67" s="18">
        <v>18057480</v>
      </c>
      <c r="I67" s="18">
        <v>7309099.7599999998</v>
      </c>
      <c r="J67" s="18">
        <v>7156291.3600000003</v>
      </c>
      <c r="K67" s="20">
        <f t="shared" si="0"/>
        <v>0.97909340342619711</v>
      </c>
      <c r="AF67" s="6"/>
    </row>
    <row r="68" spans="1:32" ht="36.75" customHeight="1" x14ac:dyDescent="0.25">
      <c r="A68" s="10" t="s">
        <v>0</v>
      </c>
      <c r="B68" s="21" t="s">
        <v>113</v>
      </c>
      <c r="C68" s="21"/>
      <c r="D68" s="21"/>
      <c r="E68" s="21"/>
      <c r="F68" s="21"/>
      <c r="G68" s="21"/>
      <c r="H68" s="18">
        <v>0</v>
      </c>
      <c r="I68" s="18">
        <v>6620675.5999999996</v>
      </c>
      <c r="J68" s="18">
        <v>6608467.0099999998</v>
      </c>
      <c r="K68" s="20">
        <f t="shared" si="0"/>
        <v>0.99815599030407109</v>
      </c>
      <c r="AF68" s="6"/>
    </row>
    <row r="69" spans="1:32" ht="32.25" customHeight="1" x14ac:dyDescent="0.25">
      <c r="A69" s="10" t="s">
        <v>38</v>
      </c>
      <c r="B69" s="21" t="s">
        <v>114</v>
      </c>
      <c r="C69" s="21"/>
      <c r="D69" s="21"/>
      <c r="E69" s="21"/>
      <c r="F69" s="21"/>
      <c r="G69" s="21"/>
      <c r="H69" s="18">
        <v>0</v>
      </c>
      <c r="I69" s="18">
        <v>6620675.5999999996</v>
      </c>
      <c r="J69" s="18">
        <v>6608467.0099999998</v>
      </c>
      <c r="K69" s="20">
        <f t="shared" si="0"/>
        <v>0.99815599030407109</v>
      </c>
      <c r="AF69" s="6"/>
    </row>
    <row r="70" spans="1:32" ht="33.75" customHeight="1" x14ac:dyDescent="0.25">
      <c r="A70" s="10" t="s">
        <v>0</v>
      </c>
      <c r="B70" s="21" t="s">
        <v>115</v>
      </c>
      <c r="C70" s="21"/>
      <c r="D70" s="21"/>
      <c r="E70" s="21"/>
      <c r="F70" s="21"/>
      <c r="G70" s="21"/>
      <c r="H70" s="18">
        <v>0</v>
      </c>
      <c r="I70" s="18">
        <v>202448.89</v>
      </c>
      <c r="J70" s="18">
        <v>183457.31</v>
      </c>
      <c r="K70" s="20">
        <f t="shared" si="0"/>
        <v>0.90619074275981448</v>
      </c>
      <c r="AF70" s="6"/>
    </row>
    <row r="71" spans="1:32" ht="24.95" customHeight="1" x14ac:dyDescent="0.25">
      <c r="A71" s="10" t="s">
        <v>39</v>
      </c>
      <c r="B71" s="21" t="s">
        <v>116</v>
      </c>
      <c r="C71" s="21"/>
      <c r="D71" s="21"/>
      <c r="E71" s="21"/>
      <c r="F71" s="21"/>
      <c r="G71" s="21"/>
      <c r="H71" s="18">
        <v>0</v>
      </c>
      <c r="I71" s="18">
        <v>0</v>
      </c>
      <c r="J71" s="18">
        <v>23698.5</v>
      </c>
      <c r="K71" s="20"/>
      <c r="AF71" s="6"/>
    </row>
    <row r="72" spans="1:32" ht="24.95" customHeight="1" x14ac:dyDescent="0.25">
      <c r="A72" s="10" t="s">
        <v>40</v>
      </c>
      <c r="B72" s="21" t="s">
        <v>117</v>
      </c>
      <c r="C72" s="21"/>
      <c r="D72" s="21"/>
      <c r="E72" s="21"/>
      <c r="F72" s="21"/>
      <c r="G72" s="21"/>
      <c r="H72" s="18">
        <v>0</v>
      </c>
      <c r="I72" s="18">
        <v>0</v>
      </c>
      <c r="J72" s="18">
        <v>159758.81</v>
      </c>
      <c r="K72" s="20"/>
      <c r="AF72" s="6"/>
    </row>
    <row r="73" spans="1:32" ht="34.5" customHeight="1" x14ac:dyDescent="0.25">
      <c r="A73" s="10" t="s">
        <v>0</v>
      </c>
      <c r="B73" s="21" t="s">
        <v>118</v>
      </c>
      <c r="C73" s="21"/>
      <c r="D73" s="21"/>
      <c r="E73" s="21"/>
      <c r="F73" s="21"/>
      <c r="G73" s="21"/>
      <c r="H73" s="18">
        <v>0</v>
      </c>
      <c r="I73" s="18">
        <v>128124.43</v>
      </c>
      <c r="J73" s="18">
        <v>128089.67</v>
      </c>
      <c r="K73" s="20">
        <f t="shared" si="0"/>
        <v>0.9997287012320758</v>
      </c>
      <c r="AF73" s="6"/>
    </row>
    <row r="74" spans="1:32" ht="33.75" customHeight="1" x14ac:dyDescent="0.25">
      <c r="A74" s="10" t="s">
        <v>41</v>
      </c>
      <c r="B74" s="21" t="s">
        <v>119</v>
      </c>
      <c r="C74" s="21"/>
      <c r="D74" s="21"/>
      <c r="E74" s="21"/>
      <c r="F74" s="21"/>
      <c r="G74" s="21"/>
      <c r="H74" s="18">
        <v>0</v>
      </c>
      <c r="I74" s="18">
        <v>128124.43</v>
      </c>
      <c r="J74" s="18">
        <v>128089.67</v>
      </c>
      <c r="K74" s="20">
        <f t="shared" si="0"/>
        <v>0.9997287012320758</v>
      </c>
      <c r="AF74" s="6"/>
    </row>
    <row r="75" spans="1:32" ht="24.95" customHeight="1" x14ac:dyDescent="0.25">
      <c r="A75" s="10" t="s">
        <v>0</v>
      </c>
      <c r="B75" s="21" t="s">
        <v>120</v>
      </c>
      <c r="C75" s="21"/>
      <c r="D75" s="21"/>
      <c r="E75" s="21"/>
      <c r="F75" s="21"/>
      <c r="G75" s="21"/>
      <c r="H75" s="18">
        <v>0</v>
      </c>
      <c r="I75" s="18">
        <v>238351.14</v>
      </c>
      <c r="J75" s="18">
        <v>236277.37</v>
      </c>
      <c r="K75" s="20">
        <f t="shared" si="0"/>
        <v>0.99129951717453491</v>
      </c>
      <c r="AF75" s="6"/>
    </row>
    <row r="76" spans="1:32" ht="24.95" customHeight="1" x14ac:dyDescent="0.25">
      <c r="A76" s="10" t="s">
        <v>42</v>
      </c>
      <c r="B76" s="21" t="s">
        <v>121</v>
      </c>
      <c r="C76" s="21"/>
      <c r="D76" s="21"/>
      <c r="E76" s="21"/>
      <c r="F76" s="21"/>
      <c r="G76" s="21"/>
      <c r="H76" s="18">
        <v>0</v>
      </c>
      <c r="I76" s="18">
        <v>238351.14</v>
      </c>
      <c r="J76" s="18">
        <v>236277.37</v>
      </c>
      <c r="K76" s="20">
        <f t="shared" ref="K76:K89" si="1">J76/I76</f>
        <v>0.99129951717453491</v>
      </c>
      <c r="AF76" s="6"/>
    </row>
    <row r="77" spans="1:32" ht="24.95" customHeight="1" x14ac:dyDescent="0.25">
      <c r="A77" s="10" t="s">
        <v>0</v>
      </c>
      <c r="B77" s="21" t="s">
        <v>122</v>
      </c>
      <c r="C77" s="21"/>
      <c r="D77" s="21"/>
      <c r="E77" s="21"/>
      <c r="F77" s="21"/>
      <c r="G77" s="21"/>
      <c r="H77" s="18">
        <v>18057480</v>
      </c>
      <c r="I77" s="18">
        <v>119499.7</v>
      </c>
      <c r="J77" s="18">
        <v>0</v>
      </c>
      <c r="K77" s="20">
        <f t="shared" si="1"/>
        <v>0</v>
      </c>
      <c r="AF77" s="6"/>
    </row>
    <row r="78" spans="1:32" ht="24.95" customHeight="1" x14ac:dyDescent="0.25">
      <c r="A78" s="10" t="s">
        <v>43</v>
      </c>
      <c r="B78" s="21" t="s">
        <v>123</v>
      </c>
      <c r="C78" s="21"/>
      <c r="D78" s="21"/>
      <c r="E78" s="21"/>
      <c r="F78" s="21"/>
      <c r="G78" s="21"/>
      <c r="H78" s="18">
        <v>18057480</v>
      </c>
      <c r="I78" s="18">
        <v>119499.7</v>
      </c>
      <c r="J78" s="18">
        <v>0</v>
      </c>
      <c r="K78" s="20">
        <f t="shared" si="1"/>
        <v>0</v>
      </c>
      <c r="AF78" s="6"/>
    </row>
    <row r="79" spans="1:32" ht="24.95" customHeight="1" x14ac:dyDescent="0.25">
      <c r="A79" s="10" t="s">
        <v>0</v>
      </c>
      <c r="B79" s="21" t="s">
        <v>124</v>
      </c>
      <c r="C79" s="21"/>
      <c r="D79" s="21"/>
      <c r="E79" s="21"/>
      <c r="F79" s="21"/>
      <c r="G79" s="21"/>
      <c r="H79" s="18">
        <v>0</v>
      </c>
      <c r="I79" s="18">
        <v>8238733</v>
      </c>
      <c r="J79" s="18">
        <v>8095950.1500000004</v>
      </c>
      <c r="K79" s="20">
        <f t="shared" si="1"/>
        <v>0.98266931942083813</v>
      </c>
      <c r="AF79" s="6"/>
    </row>
    <row r="80" spans="1:32" ht="24.95" customHeight="1" x14ac:dyDescent="0.25">
      <c r="A80" s="10" t="s">
        <v>0</v>
      </c>
      <c r="B80" s="21" t="s">
        <v>125</v>
      </c>
      <c r="C80" s="21"/>
      <c r="D80" s="21"/>
      <c r="E80" s="21"/>
      <c r="F80" s="21"/>
      <c r="G80" s="21"/>
      <c r="H80" s="18">
        <v>0</v>
      </c>
      <c r="I80" s="18">
        <v>8238733</v>
      </c>
      <c r="J80" s="18">
        <v>8095950.1500000004</v>
      </c>
      <c r="K80" s="20">
        <f t="shared" si="1"/>
        <v>0.98266931942083813</v>
      </c>
      <c r="AF80" s="6"/>
    </row>
    <row r="81" spans="1:32" ht="24.95" customHeight="1" x14ac:dyDescent="0.25">
      <c r="A81" s="10" t="s">
        <v>0</v>
      </c>
      <c r="B81" s="21" t="s">
        <v>126</v>
      </c>
      <c r="C81" s="21"/>
      <c r="D81" s="21"/>
      <c r="E81" s="21"/>
      <c r="F81" s="21"/>
      <c r="G81" s="21"/>
      <c r="H81" s="18">
        <v>0</v>
      </c>
      <c r="I81" s="18">
        <v>8238733</v>
      </c>
      <c r="J81" s="18">
        <v>8095950.1500000004</v>
      </c>
      <c r="K81" s="20">
        <f t="shared" si="1"/>
        <v>0.98266931942083813</v>
      </c>
      <c r="AF81" s="6"/>
    </row>
    <row r="82" spans="1:32" ht="24.95" customHeight="1" x14ac:dyDescent="0.25">
      <c r="A82" s="10" t="s">
        <v>44</v>
      </c>
      <c r="B82" s="21" t="s">
        <v>127</v>
      </c>
      <c r="C82" s="21"/>
      <c r="D82" s="21"/>
      <c r="E82" s="21"/>
      <c r="F82" s="21"/>
      <c r="G82" s="21"/>
      <c r="H82" s="18">
        <v>0</v>
      </c>
      <c r="I82" s="18">
        <v>30800</v>
      </c>
      <c r="J82" s="18">
        <v>14100</v>
      </c>
      <c r="K82" s="20">
        <f t="shared" si="1"/>
        <v>0.45779220779220781</v>
      </c>
      <c r="AF82" s="6"/>
    </row>
    <row r="83" spans="1:32" ht="24.95" customHeight="1" x14ac:dyDescent="0.25">
      <c r="A83" s="10" t="s">
        <v>45</v>
      </c>
      <c r="B83" s="21" t="s">
        <v>128</v>
      </c>
      <c r="C83" s="21"/>
      <c r="D83" s="21"/>
      <c r="E83" s="21"/>
      <c r="F83" s="21"/>
      <c r="G83" s="21"/>
      <c r="H83" s="18">
        <v>0</v>
      </c>
      <c r="I83" s="18">
        <v>2044149.1</v>
      </c>
      <c r="J83" s="18">
        <v>2030627.98</v>
      </c>
      <c r="K83" s="20">
        <f t="shared" si="1"/>
        <v>0.99338545314527193</v>
      </c>
      <c r="AF83" s="6"/>
    </row>
    <row r="84" spans="1:32" ht="24.95" customHeight="1" x14ac:dyDescent="0.25">
      <c r="A84" s="10" t="s">
        <v>46</v>
      </c>
      <c r="B84" s="21" t="s">
        <v>129</v>
      </c>
      <c r="C84" s="21"/>
      <c r="D84" s="21"/>
      <c r="E84" s="21"/>
      <c r="F84" s="21"/>
      <c r="G84" s="21"/>
      <c r="H84" s="18">
        <v>0</v>
      </c>
      <c r="I84" s="18">
        <v>4734268.4000000004</v>
      </c>
      <c r="J84" s="18">
        <v>4660269.53</v>
      </c>
      <c r="K84" s="20">
        <f t="shared" si="1"/>
        <v>0.98436952370507758</v>
      </c>
      <c r="AF84" s="6"/>
    </row>
    <row r="85" spans="1:32" ht="24.95" customHeight="1" x14ac:dyDescent="0.25">
      <c r="A85" s="10" t="s">
        <v>47</v>
      </c>
      <c r="B85" s="21" t="s">
        <v>130</v>
      </c>
      <c r="C85" s="21"/>
      <c r="D85" s="21"/>
      <c r="E85" s="21"/>
      <c r="F85" s="21"/>
      <c r="G85" s="21"/>
      <c r="H85" s="18">
        <v>0</v>
      </c>
      <c r="I85" s="18">
        <v>32580</v>
      </c>
      <c r="J85" s="18">
        <v>32580</v>
      </c>
      <c r="K85" s="20">
        <f t="shared" si="1"/>
        <v>1</v>
      </c>
      <c r="AF85" s="6"/>
    </row>
    <row r="86" spans="1:32" ht="24.95" customHeight="1" x14ac:dyDescent="0.25">
      <c r="A86" s="10" t="s">
        <v>48</v>
      </c>
      <c r="B86" s="21" t="s">
        <v>131</v>
      </c>
      <c r="C86" s="21"/>
      <c r="D86" s="21"/>
      <c r="E86" s="21"/>
      <c r="F86" s="21"/>
      <c r="G86" s="21"/>
      <c r="H86" s="18">
        <v>0</v>
      </c>
      <c r="I86" s="18">
        <v>992546</v>
      </c>
      <c r="J86" s="18">
        <v>965398.92</v>
      </c>
      <c r="K86" s="20">
        <f t="shared" si="1"/>
        <v>0.97264904598880053</v>
      </c>
      <c r="AF86" s="6"/>
    </row>
    <row r="87" spans="1:32" ht="24.95" customHeight="1" x14ac:dyDescent="0.25">
      <c r="A87" s="10" t="s">
        <v>49</v>
      </c>
      <c r="B87" s="21" t="s">
        <v>132</v>
      </c>
      <c r="C87" s="21"/>
      <c r="D87" s="21"/>
      <c r="E87" s="21"/>
      <c r="F87" s="21"/>
      <c r="G87" s="21"/>
      <c r="H87" s="18">
        <v>0</v>
      </c>
      <c r="I87" s="18">
        <v>121250</v>
      </c>
      <c r="J87" s="18">
        <v>121250</v>
      </c>
      <c r="K87" s="20">
        <f t="shared" si="1"/>
        <v>1</v>
      </c>
      <c r="AF87" s="6"/>
    </row>
    <row r="88" spans="1:32" ht="24.95" customHeight="1" x14ac:dyDescent="0.25">
      <c r="A88" s="10" t="s">
        <v>50</v>
      </c>
      <c r="B88" s="21" t="s">
        <v>133</v>
      </c>
      <c r="C88" s="21"/>
      <c r="D88" s="21"/>
      <c r="E88" s="21"/>
      <c r="F88" s="21"/>
      <c r="G88" s="21"/>
      <c r="H88" s="18">
        <v>0</v>
      </c>
      <c r="I88" s="18">
        <v>92250</v>
      </c>
      <c r="J88" s="18">
        <v>91500</v>
      </c>
      <c r="K88" s="20">
        <f t="shared" si="1"/>
        <v>0.99186991869918695</v>
      </c>
      <c r="AF88" s="6"/>
    </row>
    <row r="89" spans="1:32" ht="24.95" customHeight="1" x14ac:dyDescent="0.25">
      <c r="A89" s="10" t="s">
        <v>51</v>
      </c>
      <c r="B89" s="21" t="s">
        <v>134</v>
      </c>
      <c r="C89" s="21"/>
      <c r="D89" s="21"/>
      <c r="E89" s="21"/>
      <c r="F89" s="21"/>
      <c r="G89" s="21"/>
      <c r="H89" s="18">
        <v>0</v>
      </c>
      <c r="I89" s="18">
        <v>190889.5</v>
      </c>
      <c r="J89" s="18">
        <v>180223.72</v>
      </c>
      <c r="K89" s="20">
        <f t="shared" si="1"/>
        <v>0.9441258948239688</v>
      </c>
      <c r="AF89" s="6"/>
    </row>
    <row r="90" spans="1:32" ht="12.75" customHeight="1" x14ac:dyDescent="0.25">
      <c r="A90" s="25"/>
      <c r="B90" s="25"/>
      <c r="C90" s="25"/>
      <c r="D90" s="25"/>
      <c r="E90" s="25"/>
      <c r="F90" s="25"/>
      <c r="G90" s="25"/>
      <c r="K90" s="9"/>
      <c r="AF90" s="6"/>
    </row>
    <row r="91" spans="1:32" ht="12.75" customHeight="1" x14ac:dyDescent="0.25">
      <c r="A91" s="24"/>
      <c r="B91" s="24"/>
      <c r="C91" s="24"/>
      <c r="D91" s="24"/>
      <c r="E91" s="24"/>
      <c r="F91" s="24"/>
      <c r="G91" s="24"/>
    </row>
    <row r="92" spans="1:32" ht="12.75" customHeight="1" x14ac:dyDescent="0.25">
      <c r="A92" s="24"/>
      <c r="B92" s="24"/>
      <c r="C92" s="24"/>
      <c r="D92" s="24"/>
      <c r="E92" s="24"/>
      <c r="F92" s="24"/>
      <c r="G92" s="24"/>
    </row>
    <row r="93" spans="1:32" ht="24.95" customHeight="1" x14ac:dyDescent="0.25">
      <c r="A93" s="24"/>
      <c r="B93" s="24"/>
      <c r="C93" s="24"/>
      <c r="D93" s="24"/>
      <c r="E93" s="24"/>
      <c r="F93" s="24"/>
      <c r="G93" s="24"/>
    </row>
  </sheetData>
  <mergeCells count="86">
    <mergeCell ref="A2:K2"/>
    <mergeCell ref="A4:K4"/>
    <mergeCell ref="A11:G11"/>
    <mergeCell ref="A91:G91"/>
    <mergeCell ref="B83:G83"/>
    <mergeCell ref="B84:G84"/>
    <mergeCell ref="B85:G85"/>
    <mergeCell ref="B86:G86"/>
    <mergeCell ref="B79:G79"/>
    <mergeCell ref="B80:G80"/>
    <mergeCell ref="A92:G92"/>
    <mergeCell ref="A93:G93"/>
    <mergeCell ref="B87:G87"/>
    <mergeCell ref="B88:G88"/>
    <mergeCell ref="B89:G89"/>
    <mergeCell ref="A90:G90"/>
    <mergeCell ref="B71:G71"/>
    <mergeCell ref="B72:G72"/>
    <mergeCell ref="B73:G73"/>
    <mergeCell ref="B74:G74"/>
    <mergeCell ref="B81:G81"/>
    <mergeCell ref="B82:G82"/>
    <mergeCell ref="B75:G75"/>
    <mergeCell ref="B76:G76"/>
    <mergeCell ref="B77:G77"/>
    <mergeCell ref="B78:G78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47:G47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35:G35"/>
    <mergeCell ref="B36:G36"/>
    <mergeCell ref="B37:G37"/>
    <mergeCell ref="B38:G38"/>
    <mergeCell ref="B39:G39"/>
    <mergeCell ref="B40:G40"/>
    <mergeCell ref="B29:G29"/>
    <mergeCell ref="B30:G30"/>
    <mergeCell ref="B31:G31"/>
    <mergeCell ref="B32:G32"/>
    <mergeCell ref="B33:G33"/>
    <mergeCell ref="B34:G34"/>
    <mergeCell ref="B23:G23"/>
    <mergeCell ref="B24:G24"/>
    <mergeCell ref="B25:G25"/>
    <mergeCell ref="B26:G26"/>
    <mergeCell ref="B27:G27"/>
    <mergeCell ref="B28:G28"/>
    <mergeCell ref="B17:G17"/>
    <mergeCell ref="B18:G18"/>
    <mergeCell ref="B19:G19"/>
    <mergeCell ref="B20:G20"/>
    <mergeCell ref="B21:G21"/>
    <mergeCell ref="B22:G22"/>
    <mergeCell ref="B12:G12"/>
    <mergeCell ref="B13:G13"/>
    <mergeCell ref="B14:G14"/>
    <mergeCell ref="A10:G10"/>
    <mergeCell ref="B15:G15"/>
    <mergeCell ref="B16:G16"/>
  </mergeCells>
  <phoneticPr fontId="0" type="noConversion"/>
  <pageMargins left="0.24" right="0.24" top="0.46" bottom="0.4" header="0.2" footer="0.21"/>
  <pageSetup paperSize="9" scale="80" firstPageNumber="1452" orientation="portrait" useFirstPageNumber="1" verticalDpi="0" r:id="rId1"/>
  <headerFooter alignWithMargins="0">
    <oddFooter>&amp;LՀայաստանի Հանրապետության ֆինանսների նախարարություն&amp;R&amp;F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2016-04-19T10:29:22Z</cp:lastPrinted>
  <dcterms:created xsi:type="dcterms:W3CDTF">2016-04-06T11:16:28Z</dcterms:created>
  <dcterms:modified xsi:type="dcterms:W3CDTF">2016-06-22T12:50:54Z</dcterms:modified>
</cp:coreProperties>
</file>