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35" windowHeight="9300"/>
  </bookViews>
  <sheets>
    <sheet name="Sheet1" sheetId="1" r:id="rId1"/>
  </sheets>
  <definedNames>
    <definedName name="_xlnm.Print_Area" localSheetId="0">Sheet1!$A$1:$E$22</definedName>
  </definedNames>
  <calcPr calcId="145621"/>
</workbook>
</file>

<file path=xl/calcChain.xml><?xml version="1.0" encoding="utf-8"?>
<calcChain xmlns="http://schemas.openxmlformats.org/spreadsheetml/2006/main">
  <c r="B12" i="1" l="1"/>
  <c r="B10" i="1" s="1"/>
  <c r="E15" i="1"/>
  <c r="E14" i="1"/>
  <c r="D12" i="1"/>
  <c r="E12" i="1" s="1"/>
  <c r="C12" i="1"/>
  <c r="C10" i="1"/>
  <c r="D10" i="1" l="1"/>
  <c r="E10" i="1" s="1"/>
</calcChain>
</file>

<file path=xl/sharedStrings.xml><?xml version="1.0" encoding="utf-8"?>
<sst xmlns="http://schemas.openxmlformats.org/spreadsheetml/2006/main" count="18" uniqueCount="17">
  <si>
    <t>այդ թվում</t>
  </si>
  <si>
    <t>«Սևան-Հրազդանյան-ջրառ» ՓԲԸ</t>
  </si>
  <si>
    <t>«Ախուրյան-Արաքս-ջրառ» ՓԲԸ</t>
  </si>
  <si>
    <t xml:space="preserve">Հաշվետվություն    </t>
  </si>
  <si>
    <t>Հավելված N1</t>
  </si>
  <si>
    <t xml:space="preserve"> Տարեկան պլան*  </t>
  </si>
  <si>
    <t xml:space="preserve"> Տարեկան ճշտված պլան**  </t>
  </si>
  <si>
    <t xml:space="preserve"> Փաստ </t>
  </si>
  <si>
    <t xml:space="preserve"> Կատարման % ճշտված պլանի նկատմամբ </t>
  </si>
  <si>
    <t>հազար դրամ</t>
  </si>
  <si>
    <t xml:space="preserve">** Հաշվի են առնված հաշվետու ժամանակաշրջանում օրենսդրության համաձայն  կատարված փոփոխությունները:       </t>
  </si>
  <si>
    <t>Աղյուսակ N 27</t>
  </si>
  <si>
    <t xml:space="preserve">*  Հաստատված է «Հայաստանի Հանրապետության 2015 թվականի պետական բյուջեի մասին» Հայաստանի Հանրապետության օրենքով:     </t>
  </si>
  <si>
    <t xml:space="preserve"> Ծախսային ծրագիրը կատարող ՀՀ պետական կառավարման մարմինների և պետական աջակցություն ստացող իրավաբանական անձ հանդիսացող սուբյեկտների անվանումները </t>
  </si>
  <si>
    <t xml:space="preserve">«Հայաստանի Հանրապետության 2015 թվականի պետական բյուջեի մասին» ՀՀ օրենքի N 1 հավելվածի 04 բաժնի 02 խմբի 04 դասի 06 ծրագրի գծով  հատկացված միջոցների բաշխման վերաբերյալ ըստ առանձին իրավաբանական անձ հանդիսացող սուբյեկտների </t>
  </si>
  <si>
    <t>ՀՀ գյուղատնտեսության նախարարության ջրային տնտեսության պետական կոմիտե</t>
  </si>
  <si>
    <t>Ոռոգում ջրառ իրականացնող կազմակերպություններին ֆինանսական աջակցության տրամադրում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</si>
</sst>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78" formatCode="0.0"/>
    <numFmt numFmtId="182" formatCode="#,##0.00&quot;р.&quot;"/>
    <numFmt numFmtId="188" formatCode="_(* #,##0.0_);_(* \(#,##0.0\);_(* &quot;-&quot;??_);_(@_)"/>
    <numFmt numFmtId="190" formatCode="0.0%"/>
  </numFmts>
  <fonts count="10" x14ac:knownFonts="1">
    <font>
      <sz val="10"/>
      <name val="Arial"/>
    </font>
    <font>
      <sz val="10"/>
      <name val="Arial"/>
    </font>
    <font>
      <sz val="10"/>
      <name val="GHEA Grapalat"/>
      <family val="3"/>
    </font>
    <font>
      <sz val="8"/>
      <name val="Arial"/>
      <family val="2"/>
    </font>
    <font>
      <b/>
      <sz val="10"/>
      <name val="GHEA Grapalat"/>
      <family val="3"/>
    </font>
    <font>
      <b/>
      <sz val="11"/>
      <name val="GHEA Grapalat"/>
      <family val="3"/>
    </font>
    <font>
      <b/>
      <sz val="14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sz val="10"/>
      <color indexed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82" fontId="2" fillId="0" borderId="0" xfId="0" applyNumberFormat="1" applyFont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188" fontId="4" fillId="0" borderId="2" xfId="1" applyNumberFormat="1" applyFont="1" applyFill="1" applyBorder="1" applyAlignment="1">
      <alignment horizontal="center" vertical="center" wrapText="1"/>
    </xf>
    <xf numFmtId="43" fontId="4" fillId="0" borderId="3" xfId="1" applyNumberFormat="1" applyFont="1" applyFill="1" applyBorder="1" applyAlignment="1">
      <alignment horizontal="center" vertical="center" wrapText="1"/>
    </xf>
    <xf numFmtId="43" fontId="7" fillId="0" borderId="0" xfId="1" applyNumberFormat="1" applyFont="1" applyFill="1" applyBorder="1"/>
    <xf numFmtId="10" fontId="7" fillId="0" borderId="0" xfId="2" applyNumberFormat="1" applyFont="1" applyFill="1"/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Fill="1" applyAlignment="1">
      <alignment horizontal="right" wrapText="1"/>
    </xf>
    <xf numFmtId="178" fontId="6" fillId="2" borderId="0" xfId="0" applyNumberFormat="1" applyFont="1" applyFill="1" applyAlignment="1">
      <alignment vertical="center" wrapText="1"/>
    </xf>
    <xf numFmtId="43" fontId="7" fillId="2" borderId="0" xfId="1" applyNumberFormat="1" applyFont="1" applyFill="1" applyBorder="1"/>
    <xf numFmtId="10" fontId="7" fillId="2" borderId="0" xfId="2" applyNumberFormat="1" applyFont="1" applyFill="1"/>
    <xf numFmtId="43" fontId="8" fillId="2" borderId="0" xfId="1" applyFont="1" applyFill="1" applyBorder="1"/>
    <xf numFmtId="43" fontId="7" fillId="2" borderId="0" xfId="1" applyFont="1" applyFill="1" applyBorder="1"/>
    <xf numFmtId="0" fontId="7" fillId="2" borderId="0" xfId="0" applyFont="1" applyFill="1" applyBorder="1"/>
    <xf numFmtId="0" fontId="2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10" fontId="2" fillId="0" borderId="0" xfId="2" applyNumberFormat="1" applyFont="1" applyFill="1" applyBorder="1" applyAlignment="1">
      <alignment horizontal="right" vertical="center"/>
    </xf>
    <xf numFmtId="0" fontId="9" fillId="0" borderId="0" xfId="0" applyFont="1" applyAlignment="1">
      <alignment wrapText="1"/>
    </xf>
    <xf numFmtId="43" fontId="4" fillId="2" borderId="3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178" fontId="6" fillId="2" borderId="0" xfId="0" applyNumberFormat="1" applyFont="1" applyFill="1" applyBorder="1" applyAlignment="1">
      <alignment vertical="center" wrapText="1"/>
    </xf>
    <xf numFmtId="188" fontId="4" fillId="0" borderId="1" xfId="1" applyNumberFormat="1" applyFont="1" applyBorder="1" applyAlignment="1">
      <alignment horizontal="center" vertical="center" wrapText="1"/>
    </xf>
    <xf numFmtId="188" fontId="2" fillId="0" borderId="1" xfId="1" applyNumberFormat="1" applyFont="1" applyBorder="1" applyAlignment="1">
      <alignment horizontal="center" vertical="center" wrapText="1"/>
    </xf>
    <xf numFmtId="188" fontId="2" fillId="0" borderId="1" xfId="1" applyNumberFormat="1" applyFont="1" applyBorder="1" applyAlignment="1">
      <alignment wrapText="1"/>
    </xf>
    <xf numFmtId="190" fontId="4" fillId="0" borderId="1" xfId="2" applyNumberFormat="1" applyFont="1" applyFill="1" applyBorder="1" applyAlignment="1">
      <alignment horizontal="right" vertical="center"/>
    </xf>
    <xf numFmtId="190" fontId="2" fillId="0" borderId="1" xfId="2" applyNumberFormat="1" applyFont="1" applyFill="1" applyBorder="1" applyAlignment="1">
      <alignment horizontal="right" vertical="center"/>
    </xf>
    <xf numFmtId="10" fontId="4" fillId="0" borderId="3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wrapText="1"/>
    </xf>
    <xf numFmtId="178" fontId="6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12" workbookViewId="0">
      <selection activeCell="A12" sqref="A12"/>
    </sheetView>
  </sheetViews>
  <sheetFormatPr defaultRowHeight="13.5" x14ac:dyDescent="0.25"/>
  <cols>
    <col min="1" max="1" width="51" style="1" customWidth="1"/>
    <col min="2" max="2" width="15.85546875" style="1" customWidth="1"/>
    <col min="3" max="3" width="15.7109375" style="1" customWidth="1"/>
    <col min="4" max="4" width="14.85546875" style="1" customWidth="1"/>
    <col min="5" max="5" width="13.42578125" style="1" customWidth="1"/>
    <col min="6" max="6" width="9.140625" style="1"/>
    <col min="7" max="7" width="27.5703125" style="1" customWidth="1"/>
    <col min="8" max="16384" width="9.140625" style="1"/>
  </cols>
  <sheetData>
    <row r="1" spans="1:11" x14ac:dyDescent="0.25">
      <c r="D1" s="38" t="s">
        <v>4</v>
      </c>
      <c r="E1" s="38"/>
    </row>
    <row r="2" spans="1:11" x14ac:dyDescent="0.25">
      <c r="D2" s="39" t="s">
        <v>11</v>
      </c>
      <c r="E2" s="39"/>
    </row>
    <row r="3" spans="1:11" ht="26.25" customHeight="1" x14ac:dyDescent="0.25">
      <c r="D3" s="16"/>
      <c r="E3" s="16"/>
    </row>
    <row r="4" spans="1:11" ht="28.5" customHeight="1" x14ac:dyDescent="0.25">
      <c r="A4" s="40" t="s">
        <v>3</v>
      </c>
      <c r="B4" s="40"/>
      <c r="C4" s="40"/>
      <c r="D4" s="40"/>
      <c r="E4" s="40"/>
      <c r="F4" s="17"/>
      <c r="G4" s="17"/>
      <c r="H4" s="17"/>
      <c r="I4" s="17"/>
      <c r="J4" s="17"/>
      <c r="K4" s="17"/>
    </row>
    <row r="5" spans="1:11" ht="23.25" customHeight="1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61.5" customHeight="1" x14ac:dyDescent="0.25">
      <c r="A6" s="41" t="s">
        <v>14</v>
      </c>
      <c r="B6" s="41"/>
      <c r="C6" s="41"/>
      <c r="D6" s="41"/>
      <c r="E6" s="41"/>
    </row>
    <row r="7" spans="1:11" ht="21" customHeight="1" x14ac:dyDescent="0.25">
      <c r="A7" s="6"/>
      <c r="B7" s="6"/>
    </row>
    <row r="8" spans="1:11" ht="19.5" customHeight="1" x14ac:dyDescent="0.25">
      <c r="A8" s="6"/>
      <c r="B8" s="6"/>
      <c r="D8" s="43" t="s">
        <v>9</v>
      </c>
      <c r="E8" s="43"/>
    </row>
    <row r="9" spans="1:11" ht="86.25" customHeight="1" x14ac:dyDescent="0.25">
      <c r="A9" s="27" t="s">
        <v>13</v>
      </c>
      <c r="B9" s="7" t="s">
        <v>5</v>
      </c>
      <c r="C9" s="7" t="s">
        <v>6</v>
      </c>
      <c r="D9" s="8" t="s">
        <v>7</v>
      </c>
      <c r="E9" s="37" t="s">
        <v>8</v>
      </c>
    </row>
    <row r="10" spans="1:11" ht="60" customHeight="1" x14ac:dyDescent="0.25">
      <c r="A10" s="4" t="s">
        <v>16</v>
      </c>
      <c r="B10" s="32">
        <f>B12</f>
        <v>948979.9</v>
      </c>
      <c r="C10" s="32">
        <f>C12</f>
        <v>948979.9</v>
      </c>
      <c r="D10" s="32">
        <f>D12</f>
        <v>948979.9</v>
      </c>
      <c r="E10" s="35">
        <f>IF(D10=0," ",D10/C10)</f>
        <v>1</v>
      </c>
      <c r="G10" s="15"/>
      <c r="H10" s="15"/>
      <c r="I10" s="15"/>
      <c r="J10" s="15"/>
    </row>
    <row r="11" spans="1:11" ht="19.5" customHeight="1" x14ac:dyDescent="0.25">
      <c r="A11" s="3" t="s">
        <v>0</v>
      </c>
      <c r="B11" s="33"/>
      <c r="C11" s="34"/>
      <c r="D11" s="34"/>
      <c r="E11" s="36"/>
    </row>
    <row r="12" spans="1:11" ht="58.5" customHeight="1" x14ac:dyDescent="0.25">
      <c r="A12" s="28" t="s">
        <v>15</v>
      </c>
      <c r="B12" s="33">
        <f>B14+B15</f>
        <v>948979.9</v>
      </c>
      <c r="C12" s="33">
        <f>C14+C15</f>
        <v>948979.9</v>
      </c>
      <c r="D12" s="33">
        <f>D14+D15</f>
        <v>948979.9</v>
      </c>
      <c r="E12" s="36">
        <f>IF(D12=0," ",D12/C12)</f>
        <v>1</v>
      </c>
      <c r="G12" s="26"/>
    </row>
    <row r="13" spans="1:11" ht="18" customHeight="1" x14ac:dyDescent="0.25">
      <c r="A13" s="3" t="s">
        <v>0</v>
      </c>
      <c r="B13" s="33"/>
      <c r="C13" s="34"/>
      <c r="D13" s="34"/>
      <c r="E13" s="36"/>
    </row>
    <row r="14" spans="1:11" ht="24.75" customHeight="1" x14ac:dyDescent="0.25">
      <c r="A14" s="3" t="s">
        <v>1</v>
      </c>
      <c r="B14" s="33">
        <v>834790</v>
      </c>
      <c r="C14" s="33">
        <v>834790</v>
      </c>
      <c r="D14" s="33">
        <v>834790</v>
      </c>
      <c r="E14" s="36">
        <f>IF(D14=0," ",D14/C14)</f>
        <v>1</v>
      </c>
    </row>
    <row r="15" spans="1:11" ht="24.75" customHeight="1" x14ac:dyDescent="0.25">
      <c r="A15" s="3" t="s">
        <v>2</v>
      </c>
      <c r="B15" s="33">
        <v>114189.9</v>
      </c>
      <c r="C15" s="33">
        <v>114189.9</v>
      </c>
      <c r="D15" s="33">
        <v>114189.9</v>
      </c>
      <c r="E15" s="36">
        <f>IF(D15=0," ",D15/C15)</f>
        <v>1</v>
      </c>
    </row>
    <row r="16" spans="1:11" ht="16.5" customHeight="1" x14ac:dyDescent="0.25">
      <c r="A16" s="23"/>
      <c r="B16" s="24"/>
      <c r="C16" s="24"/>
      <c r="D16" s="24"/>
      <c r="E16" s="25"/>
    </row>
    <row r="17" spans="1:14" x14ac:dyDescent="0.25">
      <c r="A17" s="2"/>
      <c r="B17" s="2"/>
    </row>
    <row r="18" spans="1:14" x14ac:dyDescent="0.25">
      <c r="A18" s="2"/>
      <c r="B18" s="2"/>
    </row>
    <row r="19" spans="1:14" s="22" customFormat="1" ht="22.5" customHeight="1" x14ac:dyDescent="0.25">
      <c r="A19" s="42" t="s">
        <v>12</v>
      </c>
      <c r="B19" s="42"/>
      <c r="C19" s="42"/>
      <c r="D19" s="42"/>
      <c r="E19" s="42"/>
      <c r="F19" s="30"/>
      <c r="G19" s="30"/>
      <c r="H19" s="30"/>
      <c r="I19" s="30"/>
      <c r="J19" s="18"/>
      <c r="K19" s="19"/>
      <c r="L19" s="20"/>
      <c r="M19" s="21"/>
      <c r="N19" s="21"/>
    </row>
    <row r="20" spans="1:14" s="22" customFormat="1" ht="24.75" customHeight="1" x14ac:dyDescent="0.25">
      <c r="A20" s="46" t="s">
        <v>10</v>
      </c>
      <c r="B20" s="46"/>
      <c r="C20" s="46"/>
      <c r="D20" s="46"/>
      <c r="E20" s="46"/>
      <c r="F20" s="29"/>
      <c r="G20" s="29"/>
      <c r="H20" s="29"/>
      <c r="I20" s="29"/>
      <c r="J20" s="18"/>
      <c r="K20" s="19"/>
      <c r="L20" s="20"/>
      <c r="M20" s="21"/>
      <c r="N20" s="21"/>
    </row>
    <row r="22" spans="1:14" s="12" customFormat="1" ht="12.75" customHeight="1" x14ac:dyDescent="0.25">
      <c r="A22" s="45"/>
      <c r="B22" s="45"/>
      <c r="C22" s="45"/>
      <c r="D22" s="45"/>
      <c r="E22" s="45"/>
      <c r="F22" s="14"/>
      <c r="G22" s="9"/>
      <c r="H22" s="10"/>
      <c r="I22" s="11"/>
    </row>
    <row r="23" spans="1:14" s="12" customFormat="1" ht="12.75" customHeight="1" x14ac:dyDescent="0.25">
      <c r="A23" s="44"/>
      <c r="B23" s="44"/>
      <c r="C23" s="44"/>
      <c r="D23" s="44"/>
      <c r="E23" s="44"/>
      <c r="F23" s="13"/>
      <c r="G23" s="9"/>
      <c r="H23" s="10"/>
      <c r="I23" s="11"/>
    </row>
    <row r="26" spans="1:14" x14ac:dyDescent="0.25">
      <c r="B26" s="5"/>
    </row>
  </sheetData>
  <mergeCells count="9">
    <mergeCell ref="A23:E23"/>
    <mergeCell ref="A22:E22"/>
    <mergeCell ref="A20:E20"/>
    <mergeCell ref="D1:E1"/>
    <mergeCell ref="D2:E2"/>
    <mergeCell ref="A4:E4"/>
    <mergeCell ref="A6:E6"/>
    <mergeCell ref="A19:E19"/>
    <mergeCell ref="D8:E8"/>
  </mergeCells>
  <phoneticPr fontId="3" type="noConversion"/>
  <pageMargins left="0" right="0" top="0.52" bottom="0.59" header="0.35" footer="0.37"/>
  <pageSetup paperSize="9" scale="90" firstPageNumber="1299" orientation="portrait" useFirstPageNumber="1" r:id="rId1"/>
  <headerFooter alignWithMargins="0">
    <oddFooter>&amp;L&amp;"GHEA Grapalat,Regular"&amp;8Հայաստանի Հանրապետության  ֆինանսների նախարարություն&amp;R&amp;"GHEA Grapalat,Regular"&amp;8&amp;F &amp;Pէջ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2016-06-10T06:41:42Z</cp:lastPrinted>
  <dcterms:created xsi:type="dcterms:W3CDTF">1996-10-14T23:33:28Z</dcterms:created>
  <dcterms:modified xsi:type="dcterms:W3CDTF">2016-06-22T12:20:29Z</dcterms:modified>
</cp:coreProperties>
</file>